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gabinetesocialpy-my.sharepoint.com/personal/patriciamartinez_utgs_gov_py/Documents/Escritorio/UTA 2024/RENDICIÓN DE CUENTAS 2024/INFORMES RRCC 2024/PRIMER INFORME/"/>
    </mc:Choice>
  </mc:AlternateContent>
  <xr:revisionPtr revIDLastSave="332" documentId="8_{7FD871C5-EA9A-4FEA-AE41-B2B46E56745B}" xr6:coauthVersionLast="47" xr6:coauthVersionMax="47" xr10:uidLastSave="{E562D239-D5C2-4580-AEEF-67485BE0556C}"/>
  <bookViews>
    <workbookView xWindow="-108" yWindow="-108" windowWidth="23256" windowHeight="12456" xr2:uid="{00000000-000D-0000-FFFF-FFFF00000000}"/>
  </bookViews>
  <sheets>
    <sheet name="MATRIZ RCC_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2" i="1" l="1"/>
  <c r="D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182" i="1" l="1"/>
</calcChain>
</file>

<file path=xl/sharedStrings.xml><?xml version="1.0" encoding="utf-8"?>
<sst xmlns="http://schemas.openxmlformats.org/spreadsheetml/2006/main" count="446" uniqueCount="269">
  <si>
    <t>1- PRESENTACIÓN</t>
  </si>
  <si>
    <t>Institución:</t>
  </si>
  <si>
    <t>UNIDAD TÉCNICA DEL GABINETE SOCIAL DE LA PRESIDENCIA DE LA REPÚBLICA</t>
  </si>
  <si>
    <t>Periodo del informe:</t>
  </si>
  <si>
    <t>Misión institucional</t>
  </si>
  <si>
    <t>2-PRESENTACIÓN DE LOS MIEMBROS DEL COMITÉ DE RENDICIÓN DE CUENTAS AL CIUDADANO (CRCC)</t>
  </si>
  <si>
    <t>Nro.</t>
  </si>
  <si>
    <t>Dependencia</t>
  </si>
  <si>
    <t>Responsable</t>
  </si>
  <si>
    <t>Cargo que Ocupa</t>
  </si>
  <si>
    <t>Unidad de Anticorrupción e Integridad</t>
  </si>
  <si>
    <t>Abg. Patricia Martínez Castillo</t>
  </si>
  <si>
    <t>Asesoría jurídica</t>
  </si>
  <si>
    <t>Coordinación de Administración y Finanzas</t>
  </si>
  <si>
    <t>Coordinadora Interina</t>
  </si>
  <si>
    <t>Coordinación y Articulación Interinstitucional</t>
  </si>
  <si>
    <t>Coordinación de Información Social</t>
  </si>
  <si>
    <t>Lic. Juan Rodríguez</t>
  </si>
  <si>
    <t>Coordinación de Economía Social</t>
  </si>
  <si>
    <t>Abg. María José Mendez</t>
  </si>
  <si>
    <t>Cantidad de Miembros del CRCC:</t>
  </si>
  <si>
    <t>Total Hombres :</t>
  </si>
  <si>
    <t>Total Mujeres:</t>
  </si>
  <si>
    <t>Total nivel directivo o rango superior:</t>
  </si>
  <si>
    <t>2- PLAN DE RENDICIÓN DE CUENTAS AL CIUDADANO</t>
  </si>
  <si>
    <t>2.1. Resolución de Aprobación y Anexo de Plan de Rendición de Cuentas</t>
  </si>
  <si>
    <t>2.2 Plan de Rendición de Cuentas. (Copiar abajo link de acceso directo)</t>
  </si>
  <si>
    <t>Priorización</t>
  </si>
  <si>
    <t xml:space="preserve">Tema </t>
  </si>
  <si>
    <t>Vinculación POI, PEI, PND, ODS.</t>
  </si>
  <si>
    <t>Justificaciones</t>
  </si>
  <si>
    <t xml:space="preserve">Evidencia </t>
  </si>
  <si>
    <t xml:space="preserve">(Describir aquí los motivos de la selección temática y exponer si existió participación ciudadana en el proceso. Vincular la selección con el POI, PEI, PND2030 y ODS) </t>
  </si>
  <si>
    <t>3- GESTIÓN INSTITUCIONAL</t>
  </si>
  <si>
    <t>3.1 Nivel de Cumplimiento  de Minimo de Información Disponible - Transparencia Activa Ley 5189 /14</t>
  </si>
  <si>
    <t>Mes</t>
  </si>
  <si>
    <t>Nivel de Cumplimiento</t>
  </si>
  <si>
    <t>Enlace publicación de SFP</t>
  </si>
  <si>
    <t>Enero</t>
  </si>
  <si>
    <t>Febrero</t>
  </si>
  <si>
    <t>Marzo</t>
  </si>
  <si>
    <t>en proceso</t>
  </si>
  <si>
    <t xml:space="preserve">(Puede complementar información aquí y apoyarse en gráficos ilustrativos) </t>
  </si>
  <si>
    <t>3.2 Nivel de Cumplimiento  de Minimo de Información Disponible - Transparencia Activa Ley 5282/14</t>
  </si>
  <si>
    <t>Nivel de Cumplimiento (%)</t>
  </si>
  <si>
    <t>Enlace Portal de Transparencia de la SENAC</t>
  </si>
  <si>
    <t>3.3 Nivel de Cumplimiento de Respuestas a Consultas Ciudadanas - Transparencia Pasiva Ley N° 5282/14</t>
  </si>
  <si>
    <t>Cantidad de Consultas</t>
  </si>
  <si>
    <t>Respondidos</t>
  </si>
  <si>
    <t>No Respondidos o Reconsideradas</t>
  </si>
  <si>
    <t>Enlace Portal AIP</t>
  </si>
  <si>
    <t>3.4- Servicios o Productos Misionales (Depende de la Naturaleza de la Misión Insitucional, puede abarcar un Programa o Proyecto)</t>
  </si>
  <si>
    <t>Descripción</t>
  </si>
  <si>
    <t>Objetivo</t>
  </si>
  <si>
    <t>Metas</t>
  </si>
  <si>
    <t>Población Beneficiaria</t>
  </si>
  <si>
    <t>Porcentaje de Ejecución</t>
  </si>
  <si>
    <t>Resultados Logrados</t>
  </si>
  <si>
    <t>Evidencia (Informe de Avance de Metas - SPR)</t>
  </si>
  <si>
    <t>3.5 Contrataciones realizadas</t>
  </si>
  <si>
    <t>ID</t>
  </si>
  <si>
    <t>Objeto</t>
  </si>
  <si>
    <t>Fecha de Contrato</t>
  </si>
  <si>
    <t>Valor del Contrato</t>
  </si>
  <si>
    <t>Proveedor Adjudicado</t>
  </si>
  <si>
    <t>Estado (Ejecución - Finiquitado)</t>
  </si>
  <si>
    <t xml:space="preserve">Enlace WEB </t>
  </si>
  <si>
    <t>3.6 Ejecución Financiera</t>
  </si>
  <si>
    <t xml:space="preserve">Objeto de Gasto </t>
  </si>
  <si>
    <t>Presupuestado</t>
  </si>
  <si>
    <t>Ejecutado</t>
  </si>
  <si>
    <t>Saldos</t>
  </si>
  <si>
    <t>Evidencia (Enlace Ley 5189)</t>
  </si>
  <si>
    <t>5- PARTICIPACIÓN CIUDADANA</t>
  </si>
  <si>
    <t>5.1. Canales de Participación Ciudadana existentes a la fecha.</t>
  </si>
  <si>
    <t>N°</t>
  </si>
  <si>
    <t>Denominación</t>
  </si>
  <si>
    <t>Dependencia Responsable del Canal de Participación</t>
  </si>
  <si>
    <t>Evidencia (Página Web, Buzón de SQR, Etc.)</t>
  </si>
  <si>
    <t>Portal Web Institucional</t>
  </si>
  <si>
    <t xml:space="preserve">www.gabinetesocial.gov.py </t>
  </si>
  <si>
    <t xml:space="preserve">Lineas telefónicas Institucionales </t>
  </si>
  <si>
    <t>Transparencia Activa</t>
  </si>
  <si>
    <t>Secretaría General - Recepción</t>
  </si>
  <si>
    <t>(021) 493-456/8</t>
  </si>
  <si>
    <t>Correo Electrónico Institucional</t>
  </si>
  <si>
    <t>Transparencia Pasiva</t>
  </si>
  <si>
    <t>Plataforma FACEBOOK</t>
  </si>
  <si>
    <t xml:space="preserve">www.facebook.com/gabinetesocialparaguay </t>
  </si>
  <si>
    <t xml:space="preserve">@GabSocialPy </t>
  </si>
  <si>
    <t>Plataforma INSTAGRAM</t>
  </si>
  <si>
    <t>@gabinetesocialpy</t>
  </si>
  <si>
    <t>Buzón de sugerencias instituional</t>
  </si>
  <si>
    <t>Edificio Ayfra - Piso 12</t>
  </si>
  <si>
    <t xml:space="preserve">Botonera Denuncias </t>
  </si>
  <si>
    <t>AEI / Asesoría Jurídica</t>
  </si>
  <si>
    <t>Botonera "Acceso a la Información Pública</t>
  </si>
  <si>
    <t>5.2. Participación y difusión en idioma Guaraní</t>
  </si>
  <si>
    <t>Producto (actividades, materiales, insumos, etc)</t>
  </si>
  <si>
    <t>Fecha</t>
  </si>
  <si>
    <t>Enlace</t>
  </si>
  <si>
    <t>5.3 Diagnostico "The Integrity app"</t>
  </si>
  <si>
    <t>Cantidad de mujeres</t>
  </si>
  <si>
    <t xml:space="preserve">Cantidad de hombres </t>
  </si>
  <si>
    <t>Descripción de las actividades realizadas en base a los resultados</t>
  </si>
  <si>
    <t>Evidencia</t>
  </si>
  <si>
    <t>3. Aplicación de la Herramienta por parte del Staff de Cordinadores y Jefaturas de la UTGS.</t>
  </si>
  <si>
    <t>4. Implementación de la Botonera The Integryti APP en la página Web Intitucional</t>
  </si>
  <si>
    <t>6- INDICADORES MISIONALES DE RENDICIÓN DE CUENTAS AL CIUDADANO</t>
  </si>
  <si>
    <t>6.1- Indicadores Misionales Identificados</t>
  </si>
  <si>
    <t>Cantidad de indicadores</t>
  </si>
  <si>
    <t>Descripción del Indicador misional</t>
  </si>
  <si>
    <t>6.2 Gestión de riesgos de corrupción</t>
  </si>
  <si>
    <t>Ambito de Aplicación</t>
  </si>
  <si>
    <t>Cantidad de Riesgos detectados</t>
  </si>
  <si>
    <t>Descripción del Riesgo de corrupción</t>
  </si>
  <si>
    <t>Medidas de mitigación</t>
  </si>
  <si>
    <t>Enlace Evidencias</t>
  </si>
  <si>
    <t>7- GESTIÓN DE DENUNCIAS</t>
  </si>
  <si>
    <t>7.1.Gestión de denuncias de corrupción</t>
  </si>
  <si>
    <t>Ticket Numero</t>
  </si>
  <si>
    <t>Fecha Ingreso</t>
  </si>
  <si>
    <t>Estado</t>
  </si>
  <si>
    <t>Enlace Portal de Denuncias de la SENAC</t>
  </si>
  <si>
    <t>8- CONTROL INTERNO Y EXTERNO</t>
  </si>
  <si>
    <t>8.1 Informes de Auditorias Internas y Auditorías Externas en el Trimestre</t>
  </si>
  <si>
    <t>Auditorias Financieras</t>
  </si>
  <si>
    <t>Nro.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</si>
  <si>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</si>
  <si>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</si>
  <si>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</si>
  <si>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</si>
  <si>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</si>
  <si>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</si>
  <si>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</si>
  <si>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8.2 Modelo Estándar de Control Interno para las Instituciones Públicas del Paraguay</t>
  </si>
  <si>
    <t>Periodo</t>
  </si>
  <si>
    <t>Calificación MECIP de la Contraloría General de la República (CGR)</t>
  </si>
  <si>
    <t>Se cuenta con valoración de la AGPE</t>
  </si>
  <si>
    <t xml:space="preserve">9- DESCRIPCIÓN CUALITATIVA DE LOGROS ALCANZADOS </t>
  </si>
  <si>
    <t>ENERO A MARZO 2024</t>
  </si>
  <si>
    <t>https://gabinetesocial.gov.py/wp-content/uploads/2023/10/res14.pdf</t>
  </si>
  <si>
    <t>C.P. Cinthia Guillén</t>
  </si>
  <si>
    <t>Abg. Letiscia Ramoa</t>
  </si>
  <si>
    <t>Abg. Victor López</t>
  </si>
  <si>
    <t>Lic. Gabriela Topacio</t>
  </si>
  <si>
    <t>Lic. Perla Servián</t>
  </si>
  <si>
    <t>Vacante</t>
  </si>
  <si>
    <t>Coordinador Interino</t>
  </si>
  <si>
    <t xml:space="preserve">Coordinadora </t>
  </si>
  <si>
    <t xml:space="preserve">Encargado de Despacho </t>
  </si>
  <si>
    <t>Asesora Jurídica</t>
  </si>
  <si>
    <t>Secretaria General</t>
  </si>
  <si>
    <t xml:space="preserve">Encargada de Despacho </t>
  </si>
  <si>
    <t xml:space="preserve"> Secretaría General</t>
  </si>
  <si>
    <t>Auditoría Interna</t>
  </si>
  <si>
    <t>EN PROCESO</t>
  </si>
  <si>
    <t>https://gabinetesocial.gov.py/f-descripcion-de-la-politica-institucional/</t>
  </si>
  <si>
    <t>En proceso</t>
  </si>
  <si>
    <t>Cantidad de funcionarios que completaron el diagnostico a la fecha</t>
  </si>
  <si>
    <t>https://gabinetesocial.gov.py/the-integrity-app/</t>
  </si>
  <si>
    <t>1. Socialización de la Resolución Por la cual se Declara de Intrés Institucional la implementación de Herramienta The Integrity APP - Sector Público.</t>
  </si>
  <si>
    <t>AEI/ OAIP - UTGS</t>
  </si>
  <si>
    <t>02/2024</t>
  </si>
  <si>
    <t>DE LOS ESTADOS FINANCIEROS DE LA INSTITUCIÓN CORRESPONDIENTE AL EJERCICIO FISCAL 2023</t>
  </si>
  <si>
    <t>08/2024</t>
  </si>
  <si>
    <t>SEGUNDO SEMESTRE AUDITORÍA FINANCIERA EN EL MARCO DE LA LEY 2051/03 ART. 41.</t>
  </si>
  <si>
    <t>01/2024</t>
  </si>
  <si>
    <t>NIVEL DE CUMPLIMIENTO DE LAS RECOMENDACIONES DE LOS ORGANOS DE CONTROL INTERNO Y EXTERNO ANEXO II Y III - CORRESPONDIENTE AL SEGUNDO SEMESTRE 2023</t>
  </si>
  <si>
    <t>03/2024</t>
  </si>
  <si>
    <t>ANEXO DE LA RESOLUCIÓN AGPE N° 271/2023</t>
  </si>
  <si>
    <t>04/2024</t>
  </si>
  <si>
    <t>DE SEGUIMIENTO A LA APLICACIÓN DE LAS POLÍTICAS DE TALENTO HUMANO EN EL MARCO DE LA MEJORA CONTÍNUA</t>
  </si>
  <si>
    <t>05/2024</t>
  </si>
  <si>
    <t>DE PERCEPCIÓN DE LOS FUNCIONARIOS DE LA UTGS CON RELACIÓN AL ENTENDIMIENTO, COMUNICACIÓN Y APLICACIÓN DEL SCI 2023.</t>
  </si>
  <si>
    <t>06/2024</t>
  </si>
  <si>
    <t>SEGUIMIENTO DE LOS AVANCES EN EL MARCO DEL PLAN DE MEJORAMIENTO INSTITUCIONAL N° 01/2023 DEL SCI.</t>
  </si>
  <si>
    <t>07/2024</t>
  </si>
  <si>
    <t>DE EVALUACIÓN DEL SISTEMA DE CONTROL INTERNO IMPLEMENTADO EN LA UNIDAD TÉCNICA DEL GABINETE SOCIAL EN EL EJERCICIO FISCAL 2023.</t>
  </si>
  <si>
    <t>La gestión impulsada desde la Unidad Técnica del Gabinete Social de la Presidencia ha reflejado el compromiso de promover espacios de transparencia y actualización de datos, tanto de los procesos como de la creación de instancias que contribuyen a la generación de información adecuada, oportuna, conforme a los estándares establecidos en las leyes en materia de Transparencia, mediante la Rendición de Cuentas al Ciudadano.
Se adjunta a la presente Matriz el Primer Informe Parcial de Rendición de Cuentas al Ciudadano CUALITATIVO de la Unidad Técnica del Gabinete Social de la Presidencia.</t>
  </si>
  <si>
    <t>MATRIZ DE INFORMACIÓN MINIMA PARA INFORME DE RENDICIÓN DE CUENTAS AL CIUDADANO - EJERCICIO 2024</t>
  </si>
  <si>
    <t>Propiciar la gestión eficiente de los programas y las Políticas públicas del Gobierno en el área social para todas las personas, generando procesos de articulación multidimensional.</t>
  </si>
  <si>
    <t>https://transparencia.senac.gov.py/portal</t>
  </si>
  <si>
    <t>https://www.sfp.gov.py/vchgo/application/files/1117/1199/5695/100Porc_ResumenAnual_2023.pdf</t>
  </si>
  <si>
    <t>secretariagral@utgs.gov.py</t>
  </si>
  <si>
    <t>https://informacionpublica.paraguay.gov.py/#!/estadistica</t>
  </si>
  <si>
    <t>Coordinación de Seguimiento Monitoreo y Evaluación.</t>
  </si>
  <si>
    <t>Jefa Interina del Departamento de Monitoreo y Seguimiento Social / Representante</t>
  </si>
  <si>
    <t>Cantidad de Miembros Activos del CRCC:</t>
  </si>
  <si>
    <t>1.1. Producir la inclusión social integral, fomente la cohesión social a largo plazo y aumente la eficacia de las políticas sociales.</t>
  </si>
  <si>
    <t xml:space="preserve">1.2. Contribuir a la adecuada implementación de los programas y proyectos sociales </t>
  </si>
  <si>
    <t>1.3. Asistir técnicamente a las instituciones implementadoras de las acciones prioritarias del gobierno</t>
  </si>
  <si>
    <t>1.4. Promover participativamente la alineación de las Politicas Publicas del área Social</t>
  </si>
  <si>
    <t>1.  Valor Público en el marco de las políticas públicas del área Social</t>
  </si>
  <si>
    <t xml:space="preserve">El Gabinete Social de la Presidencia de la República, bajo el respaldo normativo del Decreto N° 357/2023, en virtud del cual se dispone su reorganización y la incorporación de nuevos organismos y entidades al mismo, se encuentra en proceso de elaboración del Plan Estratégico Institucional 2024 - 2028.  En el sentido de sus funciones y atribuciones conferidas mediante el referido cuerpo legal, entre otras, se encuentra el diseño y conducción del Sistema de Protección Social del país. </t>
  </si>
  <si>
    <t>Los esfuerzos misionales en torno a las acciones del valor público serán orientadas e implementadas en contribución al cumplimiento de los ODS en general, con especial énfasis en el ODS 1, meta 1.3 "Poner en práctica a nivel nacional Sistema de Protección Social para todos...", Asi como al PND en su Eje Estratégico 1 "Reducción de pobreza y desarrollo social" y en su linea transversal A- Igualdad de oportunidades; 1,1 "Lograr un desarrollo social equitativo".</t>
  </si>
  <si>
    <t>Secretaría General - Comunicación</t>
  </si>
  <si>
    <t>Plataforma "X"</t>
  </si>
  <si>
    <t>En proceso de elaboración del Plan Estratégico Institucional 2024 - 2028, en el cual se contemplan acciones e indicadores.</t>
  </si>
  <si>
    <t>En proceso de construcción.</t>
  </si>
  <si>
    <t>https://gabinetesocial.gov.py/wp-content/uploads/2023/10/Res.-189.2021-PEI-VERSION-2.0-2021.2023.pdf</t>
  </si>
  <si>
    <t>https://gabinetesocial.gov.py/wp-content/uploads/2023/10/Res.-58.22-APRUEBA-EL-POI-2023.pdf</t>
  </si>
  <si>
    <t xml:space="preserve">https://gabinetesocial.gov.py/wp-content/uploads/2023/10/DECRETO357.pdf </t>
  </si>
  <si>
    <t>https://gabinetesocial.gov.py/wp-content/uploads/2023/12/DECRETO804.pdf</t>
  </si>
  <si>
    <t>https://decretos.presidencia.gov.py/#/home</t>
  </si>
  <si>
    <t xml:space="preserve">En proceso de actualización conforme a los lineamientos del Vicemisnisterio de Economía y Planificacón. </t>
  </si>
  <si>
    <t>Sin movimiento.</t>
  </si>
  <si>
    <t>Sin movimiento</t>
  </si>
  <si>
    <t>FF10</t>
  </si>
  <si>
    <t>SUELDOS</t>
  </si>
  <si>
    <t>GASTOS DE REPRESENTACION</t>
  </si>
  <si>
    <t>AGUINALDO</t>
  </si>
  <si>
    <t>REMUNERACION EXTRAORDINARIA</t>
  </si>
  <si>
    <t>FF30</t>
  </si>
  <si>
    <t>REMUNERACION ADICIONAL</t>
  </si>
  <si>
    <t>SUBSIDIO FAMILIAR</t>
  </si>
  <si>
    <t>BONIFICACIONES Y GRATIFICACIONES</t>
  </si>
  <si>
    <t>GRATIFICACION POR SERVICIOS ESPECIALES</t>
  </si>
  <si>
    <t>CONTRATACION DE PERSONAL TECNICO</t>
  </si>
  <si>
    <t>JORNALES</t>
  </si>
  <si>
    <t>HONORARIOS PROFESIONALES</t>
  </si>
  <si>
    <t>OTROS GASTOS DEL PERSONAL</t>
  </si>
  <si>
    <t>SERVICIOS BASICOS ANDE</t>
  </si>
  <si>
    <t>SERVICIOS BASICOS COPACO</t>
  </si>
  <si>
    <t>TRANSPORTE</t>
  </si>
  <si>
    <t>PASAJES Y VIATICOS</t>
  </si>
  <si>
    <t>MANTENOMIENTO Y REPARACIONES MENORES DE EDIFICIO</t>
  </si>
  <si>
    <t>MANTENIMIENTO DE MUEBLES</t>
  </si>
  <si>
    <t>MANTENIMIENTO DE VEHICULOS</t>
  </si>
  <si>
    <t>ASEO Y FUMIGACION</t>
  </si>
  <si>
    <t>ALQUILERES Y DERECHOS</t>
  </si>
  <si>
    <t>DE INFORMATICA Y SISTEMAS COMPUTARIZADOS</t>
  </si>
  <si>
    <t>IMPRENTAS, PUBLICACIONES Y PRODUCCIONES</t>
  </si>
  <si>
    <t>SERVICIOS BANCARIOS</t>
  </si>
  <si>
    <t>PRIMAS Y GASTOS DE SEGURO VEHICULO</t>
  </si>
  <si>
    <t>SERVICIOS DE PUBLICACIÓN EN PERIODICOS</t>
  </si>
  <si>
    <t>CONSULTORÍA, ASESORAMIENTO E INVESTIGACIÓN</t>
  </si>
  <si>
    <t>SERVICIOS DE COMUNICACIONES</t>
  </si>
  <si>
    <t>SERVICIOS TECNICOS Y PROFESIONALES VARIOS</t>
  </si>
  <si>
    <t>SEGURO MÉDICO SANATORIAL</t>
  </si>
  <si>
    <t>SERVICIO DE CEREMONIAL</t>
  </si>
  <si>
    <t>SERVICIO DE CATERING</t>
  </si>
  <si>
    <t>CAPACITACION DEL PERSONAL DEL ESTADO</t>
  </si>
  <si>
    <t>ALIMENTOS PARA PERSONAS</t>
  </si>
  <si>
    <t>PAPEL DE ESCRITORIO Y CARTON</t>
  </si>
  <si>
    <t>ELEMENTOS DE LIMPIEZA</t>
  </si>
  <si>
    <t>UTILES DE ESCRITORIO, OFICINA Y ENSERES</t>
  </si>
  <si>
    <t>UTILES Y MATERIALES ELECTRICOS</t>
  </si>
  <si>
    <t>UTENSILIOS DE COCINA Y COMEDOR</t>
  </si>
  <si>
    <t>BIENES DE CONSUMOS VARIOS</t>
  </si>
  <si>
    <t>COMPUESTOS QUIMICOS</t>
  </si>
  <si>
    <t>PRODUCTOS FARMACEUTICOS Y MEDICINALES</t>
  </si>
  <si>
    <t>COMBUSTIBLES Y LUBRICANTES</t>
  </si>
  <si>
    <t>EQUIPOS EDUCATIVOS Y RECREATIVOS</t>
  </si>
  <si>
    <t>EQUIPOS DE COMUNICACIONES Y SEÑALAMIENTOS</t>
  </si>
  <si>
    <t>EQUIPOS DE TRANSPORTE</t>
  </si>
  <si>
    <t>HERRAMIENTAS, APARATOS E INTRUMENTOS EN GENERAL</t>
  </si>
  <si>
    <t>ADQUISICIONES DE MUEBLES Y ENSERES</t>
  </si>
  <si>
    <t>ADQUISICIONES DE EQUIPOS DE OFICINA</t>
  </si>
  <si>
    <t>ADQUISICIONES DE EQUIPOS DE COMPUTACION</t>
  </si>
  <si>
    <t>ADQUISICIONES DE EQUIPOS DE OFICINA Y COMPUTACION VARIAS</t>
  </si>
  <si>
    <t>ACTIVOS INTANGIBLES</t>
  </si>
  <si>
    <t>BECAS</t>
  </si>
  <si>
    <t>TRANSFERENCIAS CORRIENTES AL SECTOR EXTERNO</t>
  </si>
  <si>
    <t>PAGO DE IMPUESTOS, TASAS, GASTOS JUDICIALES Y OTROS</t>
  </si>
  <si>
    <t>TOTALES</t>
  </si>
  <si>
    <t>https://gabinetesocial.gov.py/ley-5189/</t>
  </si>
  <si>
    <t>No se registran denuncias al tercer trimestre 2024.</t>
  </si>
  <si>
    <t>https://gabinetesocial.gov.py/h-informes-de-auditoria/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</si>
</sst>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dd/mm/yyyy;@"/>
  </numFmts>
  <fonts count="2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name val="Garamond"/>
      <family val="1"/>
    </font>
    <font>
      <b/>
      <u/>
      <sz val="18"/>
      <color theme="1"/>
      <name val="Garamond"/>
      <family val="1"/>
    </font>
    <font>
      <sz val="11"/>
      <color theme="1"/>
      <name val="Garamond"/>
      <family val="1"/>
    </font>
    <font>
      <sz val="15"/>
      <color theme="1"/>
      <name val="Garamond"/>
      <family val="1"/>
    </font>
    <font>
      <b/>
      <u/>
      <sz val="14"/>
      <color theme="1"/>
      <name val="Garamond"/>
      <family val="1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u/>
      <sz val="13"/>
      <color theme="1"/>
      <name val="Garamond"/>
      <family val="1"/>
    </font>
    <font>
      <sz val="13"/>
      <color theme="1"/>
      <name val="Garamond"/>
      <family val="1"/>
    </font>
    <font>
      <b/>
      <sz val="13"/>
      <color theme="1"/>
      <name val="Garamond"/>
      <family val="1"/>
    </font>
    <font>
      <sz val="11"/>
      <color rgb="FFFF0000"/>
      <name val="Garamond"/>
      <family val="1"/>
    </font>
    <font>
      <sz val="12"/>
      <color rgb="FFFF0000"/>
      <name val="Garamond"/>
      <family val="1"/>
    </font>
    <font>
      <u/>
      <sz val="11"/>
      <color theme="10"/>
      <name val="Calibri"/>
      <family val="2"/>
      <scheme val="minor"/>
    </font>
    <font>
      <b/>
      <sz val="12"/>
      <color rgb="FFFF0000"/>
      <name val="Garamond"/>
      <family val="1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3"/>
      <color rgb="FF000000"/>
      <name val="Garamond"/>
      <family val="1"/>
    </font>
    <font>
      <b/>
      <sz val="11"/>
      <color rgb="FFFF0000"/>
      <name val="Garamond"/>
      <family val="1"/>
    </font>
    <font>
      <sz val="11"/>
      <color theme="1"/>
      <name val="Calibri"/>
      <charset val="134"/>
      <scheme val="minor"/>
    </font>
    <font>
      <sz val="10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41" fontId="24" fillId="0" borderId="0" applyFont="0" applyFill="0" applyBorder="0" applyAlignment="0" applyProtection="0"/>
  </cellStyleXfs>
  <cellXfs count="2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5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8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>
      <alignment vertical="center"/>
    </xf>
    <xf numFmtId="0" fontId="8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>
      <alignment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 wrapText="1"/>
    </xf>
    <xf numFmtId="0" fontId="9" fillId="8" borderId="1" xfId="0" applyFont="1" applyFill="1" applyBorder="1">
      <alignment vertical="center"/>
    </xf>
    <xf numFmtId="0" fontId="10" fillId="8" borderId="1" xfId="0" applyFont="1" applyFill="1" applyBorder="1">
      <alignment vertical="center"/>
    </xf>
    <xf numFmtId="0" fontId="10" fillId="8" borderId="5" xfId="0" applyFont="1" applyFill="1" applyBorder="1">
      <alignment vertical="center"/>
    </xf>
    <xf numFmtId="0" fontId="10" fillId="8" borderId="3" xfId="0" applyFont="1" applyFill="1" applyBorder="1">
      <alignment vertical="center"/>
    </xf>
    <xf numFmtId="0" fontId="9" fillId="8" borderId="2" xfId="0" applyFont="1" applyFill="1" applyBorder="1">
      <alignment vertical="center"/>
    </xf>
    <xf numFmtId="0" fontId="18" fillId="8" borderId="1" xfId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8" fillId="3" borderId="0" xfId="1" applyFill="1" applyBorder="1" applyAlignment="1">
      <alignment horizontal="center" vertical="center" wrapText="1"/>
    </xf>
    <xf numFmtId="0" fontId="17" fillId="3" borderId="11" xfId="0" applyFont="1" applyFill="1" applyBorder="1" applyProtection="1">
      <alignment vertical="center"/>
      <protection locked="0"/>
    </xf>
    <xf numFmtId="0" fontId="20" fillId="8" borderId="1" xfId="0" applyFont="1" applyFill="1" applyBorder="1" applyAlignment="1">
      <alignment horizontal="center" vertical="center" wrapText="1"/>
    </xf>
    <xf numFmtId="49" fontId="18" fillId="8" borderId="1" xfId="1" applyNumberFormat="1" applyFill="1" applyBorder="1" applyAlignment="1">
      <alignment horizontal="center" vertical="center" wrapText="1"/>
    </xf>
    <xf numFmtId="0" fontId="17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23" fillId="3" borderId="0" xfId="0" applyFont="1" applyFill="1">
      <alignment vertical="center"/>
    </xf>
    <xf numFmtId="0" fontId="17" fillId="3" borderId="0" xfId="0" applyFont="1" applyFill="1" applyProtection="1">
      <alignment vertical="center"/>
      <protection locked="0"/>
    </xf>
    <xf numFmtId="0" fontId="8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vertical="center" wrapText="1"/>
    </xf>
    <xf numFmtId="164" fontId="8" fillId="8" borderId="1" xfId="0" applyNumberFormat="1" applyFont="1" applyFill="1" applyBorder="1" applyAlignment="1">
      <alignment horizontal="left" vertical="center" wrapText="1"/>
    </xf>
    <xf numFmtId="49" fontId="8" fillId="8" borderId="2" xfId="0" applyNumberFormat="1" applyFont="1" applyFill="1" applyBorder="1" applyAlignment="1">
      <alignment vertical="center" wrapText="1"/>
    </xf>
    <xf numFmtId="0" fontId="17" fillId="0" borderId="11" xfId="0" applyFont="1" applyBorder="1">
      <alignment vertical="center"/>
    </xf>
    <xf numFmtId="0" fontId="17" fillId="0" borderId="0" xfId="0" applyFont="1">
      <alignment vertical="center"/>
    </xf>
    <xf numFmtId="0" fontId="17" fillId="0" borderId="11" xfId="0" applyFont="1" applyBorder="1" applyProtection="1">
      <alignment vertical="center"/>
      <protection locked="0"/>
    </xf>
    <xf numFmtId="0" fontId="11" fillId="7" borderId="2" xfId="0" applyFont="1" applyFill="1" applyBorder="1" applyAlignment="1">
      <alignment horizontal="center" vertical="top"/>
    </xf>
    <xf numFmtId="0" fontId="11" fillId="7" borderId="5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horizontal="center" vertical="top"/>
    </xf>
    <xf numFmtId="0" fontId="11" fillId="7" borderId="2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 wrapText="1"/>
      <protection locked="0"/>
    </xf>
    <xf numFmtId="0" fontId="8" fillId="8" borderId="3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8" fillId="8" borderId="10" xfId="1" applyFill="1" applyBorder="1" applyAlignment="1">
      <alignment horizontal="center" vertical="center" wrapText="1"/>
    </xf>
    <xf numFmtId="0" fontId="18" fillId="8" borderId="15" xfId="1" applyFill="1" applyBorder="1" applyAlignment="1">
      <alignment horizontal="center" vertical="center" wrapText="1"/>
    </xf>
    <xf numFmtId="0" fontId="18" fillId="8" borderId="9" xfId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9" fontId="11" fillId="8" borderId="2" xfId="0" applyNumberFormat="1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8" fillId="8" borderId="6" xfId="1" applyFill="1" applyBorder="1" applyAlignment="1">
      <alignment horizontal="center" vertical="center" wrapText="1"/>
    </xf>
    <xf numFmtId="0" fontId="18" fillId="8" borderId="8" xfId="1" applyFill="1" applyBorder="1" applyAlignment="1">
      <alignment horizontal="center" vertical="center" wrapText="1"/>
    </xf>
    <xf numFmtId="0" fontId="18" fillId="8" borderId="7" xfId="1" applyFill="1" applyBorder="1" applyAlignment="1">
      <alignment horizontal="center" vertical="center" wrapText="1"/>
    </xf>
    <xf numFmtId="0" fontId="18" fillId="8" borderId="11" xfId="1" applyFill="1" applyBorder="1" applyAlignment="1">
      <alignment horizontal="center" vertical="center" wrapText="1"/>
    </xf>
    <xf numFmtId="0" fontId="18" fillId="8" borderId="0" xfId="1" applyFill="1" applyBorder="1" applyAlignment="1">
      <alignment horizontal="center" vertical="center" wrapText="1"/>
    </xf>
    <xf numFmtId="0" fontId="18" fillId="8" borderId="12" xfId="1" applyFill="1" applyBorder="1" applyAlignment="1">
      <alignment horizontal="center" vertical="center" wrapText="1"/>
    </xf>
    <xf numFmtId="0" fontId="18" fillId="8" borderId="13" xfId="1" applyFill="1" applyBorder="1" applyAlignment="1">
      <alignment horizontal="center" vertical="center" wrapText="1"/>
    </xf>
    <xf numFmtId="0" fontId="18" fillId="8" borderId="4" xfId="1" applyFill="1" applyBorder="1" applyAlignment="1">
      <alignment horizontal="center" vertical="center" wrapText="1"/>
    </xf>
    <xf numFmtId="0" fontId="18" fillId="8" borderId="14" xfId="1" applyFill="1" applyBorder="1" applyAlignment="1">
      <alignment horizontal="center" vertical="center" wrapText="1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5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9" fontId="11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8" fillId="8" borderId="10" xfId="1" applyFill="1" applyBorder="1" applyAlignment="1">
      <alignment horizontal="center" vertical="center" textRotation="255" wrapText="1"/>
    </xf>
    <xf numFmtId="0" fontId="22" fillId="9" borderId="2" xfId="0" applyFont="1" applyFill="1" applyBorder="1" applyAlignment="1" applyProtection="1">
      <alignment horizontal="center" vertical="center"/>
      <protection locked="0"/>
    </xf>
    <xf numFmtId="0" fontId="22" fillId="9" borderId="5" xfId="0" applyFont="1" applyFill="1" applyBorder="1" applyAlignment="1" applyProtection="1">
      <alignment horizontal="center" vertical="center"/>
      <protection locked="0"/>
    </xf>
    <xf numFmtId="0" fontId="22" fillId="9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>
      <alignment horizontal="left" vertical="top" wrapText="1"/>
    </xf>
    <xf numFmtId="0" fontId="11" fillId="8" borderId="3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8" fillId="8" borderId="1" xfId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/>
    </xf>
    <xf numFmtId="0" fontId="18" fillId="8" borderId="1" xfId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0" fontId="15" fillId="7" borderId="5" xfId="0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top"/>
    </xf>
    <xf numFmtId="0" fontId="11" fillId="7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left" vertical="center"/>
    </xf>
    <xf numFmtId="0" fontId="11" fillId="8" borderId="2" xfId="0" applyFont="1" applyFill="1" applyBorder="1" applyAlignment="1">
      <alignment horizontal="center" vertical="top" wrapText="1"/>
    </xf>
    <xf numFmtId="0" fontId="11" fillId="8" borderId="3" xfId="0" applyFont="1" applyFill="1" applyBorder="1" applyAlignment="1">
      <alignment horizontal="center" vertical="top" wrapText="1"/>
    </xf>
    <xf numFmtId="0" fontId="11" fillId="8" borderId="2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1" fillId="7" borderId="0" xfId="0" applyFont="1" applyFill="1" applyBorder="1" applyAlignment="1">
      <alignment horizontal="center" vertical="top" wrapText="1"/>
    </xf>
    <xf numFmtId="0" fontId="11" fillId="7" borderId="0" xfId="0" applyFont="1" applyFill="1" applyBorder="1" applyAlignment="1">
      <alignment horizontal="center" vertical="center"/>
    </xf>
    <xf numFmtId="0" fontId="18" fillId="8" borderId="1" xfId="1" applyFill="1" applyBorder="1" applyAlignment="1">
      <alignment vertical="center" wrapText="1"/>
    </xf>
    <xf numFmtId="0" fontId="17" fillId="0" borderId="0" xfId="0" applyFont="1" applyFill="1">
      <alignment vertical="center"/>
    </xf>
    <xf numFmtId="0" fontId="8" fillId="8" borderId="1" xfId="0" applyFont="1" applyFill="1" applyBorder="1" applyAlignment="1">
      <alignment horizontal="left" vertical="center"/>
    </xf>
    <xf numFmtId="41" fontId="8" fillId="8" borderId="1" xfId="2" applyFont="1" applyFill="1" applyBorder="1" applyAlignment="1">
      <alignment vertical="center"/>
    </xf>
    <xf numFmtId="0" fontId="18" fillId="8" borderId="15" xfId="1" applyFill="1" applyBorder="1" applyAlignment="1">
      <alignment horizontal="center" vertical="center" textRotation="255" wrapText="1"/>
    </xf>
    <xf numFmtId="0" fontId="18" fillId="8" borderId="9" xfId="1" applyFill="1" applyBorder="1" applyAlignment="1">
      <alignment horizontal="center" vertical="center" textRotation="255" wrapText="1"/>
    </xf>
    <xf numFmtId="0" fontId="18" fillId="0" borderId="12" xfId="1" applyFill="1" applyBorder="1" applyAlignment="1">
      <alignment vertical="center" textRotation="255" wrapText="1"/>
    </xf>
    <xf numFmtId="0" fontId="8" fillId="8" borderId="10" xfId="0" applyFont="1" applyFill="1" applyBorder="1">
      <alignment vertical="center"/>
    </xf>
    <xf numFmtId="0" fontId="8" fillId="8" borderId="10" xfId="0" applyFont="1" applyFill="1" applyBorder="1" applyAlignment="1">
      <alignment horizontal="left" vertical="center"/>
    </xf>
    <xf numFmtId="41" fontId="8" fillId="8" borderId="10" xfId="2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41" fontId="8" fillId="0" borderId="0" xfId="2" applyFont="1" applyFill="1" applyBorder="1" applyAlignment="1">
      <alignment vertical="center"/>
    </xf>
    <xf numFmtId="0" fontId="25" fillId="8" borderId="1" xfId="0" applyFont="1" applyFill="1" applyBorder="1">
      <alignment vertical="center"/>
    </xf>
    <xf numFmtId="0" fontId="25" fillId="8" borderId="1" xfId="0" applyFont="1" applyFill="1" applyBorder="1" applyAlignment="1">
      <alignment horizontal="left" vertical="center"/>
    </xf>
    <xf numFmtId="0" fontId="25" fillId="8" borderId="1" xfId="0" applyFont="1" applyFill="1" applyBorder="1" applyAlignment="1">
      <alignment horizontal="right" vertical="center"/>
    </xf>
    <xf numFmtId="0" fontId="25" fillId="8" borderId="1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18" fillId="0" borderId="0" xfId="1" applyFill="1" applyBorder="1" applyAlignment="1">
      <alignment vertical="center" textRotation="255" wrapText="1"/>
    </xf>
    <xf numFmtId="0" fontId="5" fillId="0" borderId="0" xfId="0" applyFont="1" applyFill="1" applyBorder="1">
      <alignment vertical="center"/>
    </xf>
    <xf numFmtId="0" fontId="17" fillId="3" borderId="0" xfId="0" applyFont="1" applyFill="1" applyBorder="1" applyAlignment="1">
      <alignment horizontal="center" vertical="center"/>
    </xf>
    <xf numFmtId="0" fontId="18" fillId="8" borderId="6" xfId="1" applyFill="1" applyBorder="1" applyAlignment="1">
      <alignment horizontal="center" vertical="center"/>
    </xf>
    <xf numFmtId="49" fontId="25" fillId="8" borderId="1" xfId="0" applyNumberFormat="1" applyFont="1" applyFill="1" applyBorder="1" applyAlignment="1">
      <alignment vertical="center" wrapText="1"/>
    </xf>
    <xf numFmtId="164" fontId="25" fillId="8" borderId="1" xfId="0" applyNumberFormat="1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5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left" vertical="center" wrapText="1"/>
    </xf>
  </cellXfs>
  <cellStyles count="3">
    <cellStyle name="Hipervínculo" xfId="1" builtinId="8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38100</xdr:rowOff>
    </xdr:from>
    <xdr:to>
      <xdr:col>2</xdr:col>
      <xdr:colOff>1986183</xdr:colOff>
      <xdr:row>4</xdr:row>
      <xdr:rowOff>105225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E510F3-F29C-7E5A-EEA9-889C04C3D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38100"/>
          <a:ext cx="4737003" cy="79864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37</xdr:row>
      <xdr:rowOff>76200</xdr:rowOff>
    </xdr:from>
    <xdr:to>
      <xdr:col>2</xdr:col>
      <xdr:colOff>1934366</xdr:colOff>
      <xdr:row>39</xdr:row>
      <xdr:rowOff>149393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52FBD7-01D4-F5F2-F54E-E8FFFCAC2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" y="8069580"/>
          <a:ext cx="4730906" cy="4694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15240</xdr:rowOff>
    </xdr:from>
    <xdr:to>
      <xdr:col>2</xdr:col>
      <xdr:colOff>1911506</xdr:colOff>
      <xdr:row>55</xdr:row>
      <xdr:rowOff>286553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16A03D-4C6E-4D49-8ADA-2D4654E72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06800"/>
          <a:ext cx="4730906" cy="4694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99060</xdr:rowOff>
    </xdr:from>
    <xdr:to>
      <xdr:col>2</xdr:col>
      <xdr:colOff>1911506</xdr:colOff>
      <xdr:row>84</xdr:row>
      <xdr:rowOff>172253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29B5502-4E9C-422E-8864-A8E404993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178260"/>
          <a:ext cx="4730906" cy="469433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119</xdr:row>
      <xdr:rowOff>76200</xdr:rowOff>
    </xdr:from>
    <xdr:to>
      <xdr:col>2</xdr:col>
      <xdr:colOff>1926746</xdr:colOff>
      <xdr:row>121</xdr:row>
      <xdr:rowOff>149393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AA05DBB-A6F8-4690-B03F-0262B746C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32202120"/>
          <a:ext cx="4730906" cy="4694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99060</xdr:rowOff>
    </xdr:from>
    <xdr:to>
      <xdr:col>2</xdr:col>
      <xdr:colOff>1911506</xdr:colOff>
      <xdr:row>162</xdr:row>
      <xdr:rowOff>172253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7C5A038-34FF-4DF6-BF5F-94D8DABB2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546020"/>
          <a:ext cx="4730906" cy="469433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185</xdr:row>
      <xdr:rowOff>106680</xdr:rowOff>
    </xdr:from>
    <xdr:to>
      <xdr:col>2</xdr:col>
      <xdr:colOff>1934366</xdr:colOff>
      <xdr:row>185</xdr:row>
      <xdr:rowOff>576113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3E1041F-72F9-4EC9-B74D-6434D416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" y="48447960"/>
          <a:ext cx="4730906" cy="469433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205</xdr:row>
      <xdr:rowOff>129540</xdr:rowOff>
    </xdr:from>
    <xdr:to>
      <xdr:col>2</xdr:col>
      <xdr:colOff>1926746</xdr:colOff>
      <xdr:row>205</xdr:row>
      <xdr:rowOff>598973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DEFBCDC-C490-40D3-AF96-A55703C22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56075580"/>
          <a:ext cx="4730906" cy="4694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226</xdr:row>
      <xdr:rowOff>30480</xdr:rowOff>
    </xdr:from>
    <xdr:to>
      <xdr:col>2</xdr:col>
      <xdr:colOff>1911506</xdr:colOff>
      <xdr:row>226</xdr:row>
      <xdr:rowOff>499913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CA2E2C13-B377-4321-B160-733D980C8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992760"/>
          <a:ext cx="4730906" cy="4694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252</xdr:row>
      <xdr:rowOff>7620</xdr:rowOff>
    </xdr:from>
    <xdr:to>
      <xdr:col>2</xdr:col>
      <xdr:colOff>1911506</xdr:colOff>
      <xdr:row>252</xdr:row>
      <xdr:rowOff>477053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2F151862-C25F-4A71-A0AA-9F092B360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1704200"/>
          <a:ext cx="4730906" cy="4694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277</xdr:row>
      <xdr:rowOff>220980</xdr:rowOff>
    </xdr:from>
    <xdr:to>
      <xdr:col>2</xdr:col>
      <xdr:colOff>1911506</xdr:colOff>
      <xdr:row>277</xdr:row>
      <xdr:rowOff>690413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54C2A7CE-8AF4-4EA0-91C3-A33F556EB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9651860"/>
          <a:ext cx="4730906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abinetesocial.gov.py/the-integrity-app/" TargetMode="External"/><Relationship Id="rId13" Type="http://schemas.openxmlformats.org/officeDocument/2006/relationships/hyperlink" Target="https://gabinetesocial.gov.py/wp-content/uploads/2023/10/Res.-189.2021-PEI-VERSION-2.0-2021.2023.pdf" TargetMode="External"/><Relationship Id="rId18" Type="http://schemas.openxmlformats.org/officeDocument/2006/relationships/hyperlink" Target="https://gabinetesocial.gov.py/ley-5189/" TargetMode="External"/><Relationship Id="rId3" Type="http://schemas.openxmlformats.org/officeDocument/2006/relationships/hyperlink" Target="http://www.gabinetesocial.gov.py/" TargetMode="External"/><Relationship Id="rId21" Type="http://schemas.openxmlformats.org/officeDocument/2006/relationships/hyperlink" Target="https://gabinetesocial.gov.py/h-informes-de-auditoria/" TargetMode="External"/><Relationship Id="rId7" Type="http://schemas.openxmlformats.org/officeDocument/2006/relationships/hyperlink" Target="https://gabinetesocial.gov.py/f-descripcion-de-la-politica-institucional/" TargetMode="External"/><Relationship Id="rId12" Type="http://schemas.openxmlformats.org/officeDocument/2006/relationships/hyperlink" Target="https://informacionpublica.paraguay.gov.py/" TargetMode="External"/><Relationship Id="rId17" Type="http://schemas.openxmlformats.org/officeDocument/2006/relationships/hyperlink" Target="https://gabinetesocial.gov.py/ley-5189/" TargetMode="External"/><Relationship Id="rId2" Type="http://schemas.openxmlformats.org/officeDocument/2006/relationships/hyperlink" Target="http://www.facebook.com/gabinetesocialparaguay" TargetMode="External"/><Relationship Id="rId16" Type="http://schemas.openxmlformats.org/officeDocument/2006/relationships/hyperlink" Target="https://gabinetesocial.gov.py/wp-content/uploads/2023/12/DECRETO804.pdf" TargetMode="External"/><Relationship Id="rId20" Type="http://schemas.openxmlformats.org/officeDocument/2006/relationships/hyperlink" Target="https://gabinetesocial.gov.py/h-informes-de-auditoria/" TargetMode="External"/><Relationship Id="rId1" Type="http://schemas.openxmlformats.org/officeDocument/2006/relationships/hyperlink" Target="http://www.gabinetesocial.gov.py/" TargetMode="External"/><Relationship Id="rId6" Type="http://schemas.openxmlformats.org/officeDocument/2006/relationships/hyperlink" Target="https://gabinetesocial.gov.py/f-descripcion-de-la-politica-institucional/" TargetMode="External"/><Relationship Id="rId11" Type="http://schemas.openxmlformats.org/officeDocument/2006/relationships/hyperlink" Target="mailto:secretariagral@utgs.gov.py" TargetMode="External"/><Relationship Id="rId5" Type="http://schemas.openxmlformats.org/officeDocument/2006/relationships/hyperlink" Target="https://gabinetesocial.gov.py/wp-content/uploads/2023/10/res14.pdf" TargetMode="External"/><Relationship Id="rId15" Type="http://schemas.openxmlformats.org/officeDocument/2006/relationships/hyperlink" Target="https://gabinetesocial.gov.py/wp-content/uploads/2023/10/DECRETO357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www.sfp.gov.py/vchgo/application/files/1117/1199/5695/100Porc_ResumenAnual_2023.pdf" TargetMode="External"/><Relationship Id="rId19" Type="http://schemas.openxmlformats.org/officeDocument/2006/relationships/hyperlink" Target="https://gabinetesocial.gov.py/ley-5189/" TargetMode="External"/><Relationship Id="rId4" Type="http://schemas.openxmlformats.org/officeDocument/2006/relationships/hyperlink" Target="http://www.gabinetesocial.gov.py/" TargetMode="External"/><Relationship Id="rId9" Type="http://schemas.openxmlformats.org/officeDocument/2006/relationships/hyperlink" Target="https://transparencia.senac.gov.py/portal" TargetMode="External"/><Relationship Id="rId14" Type="http://schemas.openxmlformats.org/officeDocument/2006/relationships/hyperlink" Target="https://gabinetesocial.gov.py/wp-content/uploads/2023/10/Res.-58.22-APRUEBA-EL-POI-2023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286"/>
  <sheetViews>
    <sheetView tabSelected="1" topLeftCell="D164" zoomScaleNormal="100" workbookViewId="0">
      <selection activeCell="H223" sqref="H223"/>
    </sheetView>
  </sheetViews>
  <sheetFormatPr baseColWidth="10" defaultColWidth="9.109375" defaultRowHeight="14.4"/>
  <cols>
    <col min="1" max="1" width="19" style="2" customWidth="1"/>
    <col min="2" max="2" width="22.109375" style="2" customWidth="1"/>
    <col min="3" max="3" width="37.5546875" style="2" customWidth="1"/>
    <col min="4" max="4" width="25.109375" style="2" customWidth="1"/>
    <col min="5" max="5" width="28.88671875" style="2" customWidth="1"/>
    <col min="6" max="6" width="28" style="2" customWidth="1"/>
    <col min="7" max="7" width="24.44140625" style="2" customWidth="1"/>
    <col min="8" max="8" width="23.44140625" style="2" customWidth="1"/>
    <col min="9" max="16384" width="9.109375" style="2"/>
  </cols>
  <sheetData>
    <row r="6" spans="1:8" ht="23.4">
      <c r="A6" s="140" t="s">
        <v>180</v>
      </c>
      <c r="B6" s="140"/>
      <c r="C6" s="140"/>
      <c r="D6" s="140"/>
      <c r="E6" s="140"/>
      <c r="F6" s="140"/>
      <c r="G6" s="140"/>
      <c r="H6" s="1"/>
    </row>
    <row r="7" spans="1:8" ht="19.8">
      <c r="A7" s="140"/>
      <c r="B7" s="140"/>
      <c r="C7" s="140"/>
      <c r="D7" s="140"/>
      <c r="E7" s="140"/>
      <c r="F7" s="140"/>
      <c r="G7" s="140"/>
      <c r="H7" s="3"/>
    </row>
    <row r="8" spans="1:8" ht="18">
      <c r="A8" s="110" t="s">
        <v>0</v>
      </c>
      <c r="B8" s="110"/>
      <c r="C8" s="110"/>
      <c r="D8" s="110"/>
      <c r="E8" s="110"/>
      <c r="F8" s="110"/>
      <c r="G8" s="110"/>
      <c r="H8" s="4"/>
    </row>
    <row r="9" spans="1:8" ht="18">
      <c r="A9" s="180" t="s">
        <v>1</v>
      </c>
      <c r="B9" s="181"/>
      <c r="C9" s="35" t="s">
        <v>2</v>
      </c>
      <c r="D9" s="33"/>
      <c r="E9" s="33"/>
      <c r="F9" s="33"/>
      <c r="G9" s="34"/>
      <c r="H9" s="4"/>
    </row>
    <row r="10" spans="1:8" ht="18">
      <c r="A10" s="31" t="s">
        <v>3</v>
      </c>
      <c r="B10" s="32"/>
      <c r="C10" s="184" t="s">
        <v>140</v>
      </c>
      <c r="D10" s="185"/>
      <c r="E10" s="185"/>
      <c r="F10" s="185"/>
      <c r="G10" s="186"/>
      <c r="H10" s="4"/>
    </row>
    <row r="11" spans="1:8" ht="18">
      <c r="A11" s="141" t="s">
        <v>4</v>
      </c>
      <c r="B11" s="141"/>
      <c r="C11" s="141"/>
      <c r="D11" s="141"/>
      <c r="E11" s="141"/>
      <c r="F11" s="141"/>
      <c r="G11" s="141"/>
      <c r="H11" s="4"/>
    </row>
    <row r="12" spans="1:8" ht="15" customHeight="1">
      <c r="A12" s="64" t="s">
        <v>181</v>
      </c>
      <c r="B12" s="64"/>
      <c r="C12" s="64"/>
      <c r="D12" s="64"/>
      <c r="E12" s="64"/>
      <c r="F12" s="64"/>
      <c r="G12" s="64"/>
      <c r="H12" s="4"/>
    </row>
    <row r="13" spans="1:8" ht="15" customHeight="1">
      <c r="A13" s="64"/>
      <c r="B13" s="64"/>
      <c r="C13" s="64"/>
      <c r="D13" s="64"/>
      <c r="E13" s="64"/>
      <c r="F13" s="64"/>
      <c r="G13" s="64"/>
      <c r="H13" s="4"/>
    </row>
    <row r="14" spans="1:8" ht="15" customHeight="1">
      <c r="A14" s="64"/>
      <c r="B14" s="64"/>
      <c r="C14" s="64"/>
      <c r="D14" s="64"/>
      <c r="E14" s="64"/>
      <c r="F14" s="64"/>
      <c r="G14" s="64"/>
      <c r="H14" s="4"/>
    </row>
    <row r="15" spans="1:8" ht="12.75" customHeight="1">
      <c r="A15" s="64"/>
      <c r="B15" s="64"/>
      <c r="C15" s="64"/>
      <c r="D15" s="64"/>
      <c r="E15" s="64"/>
      <c r="F15" s="64"/>
      <c r="G15" s="64"/>
      <c r="H15" s="4"/>
    </row>
    <row r="16" spans="1:8" ht="15" hidden="1" customHeight="1">
      <c r="A16" s="64"/>
      <c r="B16" s="64"/>
      <c r="C16" s="64"/>
      <c r="D16" s="64"/>
      <c r="E16" s="64"/>
      <c r="F16" s="64"/>
      <c r="G16" s="64"/>
      <c r="H16" s="4"/>
    </row>
    <row r="17" spans="1:8" ht="5.4" customHeight="1">
      <c r="A17" s="64"/>
      <c r="B17" s="64"/>
      <c r="C17" s="64"/>
      <c r="D17" s="64"/>
      <c r="E17" s="64"/>
      <c r="F17" s="64"/>
      <c r="G17" s="64"/>
      <c r="H17" s="4"/>
    </row>
    <row r="18" spans="1:8" ht="15" customHeight="1">
      <c r="A18" s="5"/>
      <c r="B18" s="5"/>
      <c r="C18" s="5"/>
      <c r="D18" s="5"/>
      <c r="E18" s="5"/>
      <c r="F18" s="5"/>
      <c r="G18" s="5"/>
      <c r="H18" s="4"/>
    </row>
    <row r="19" spans="1:8" s="7" customFormat="1" ht="18">
      <c r="A19" s="110" t="s">
        <v>5</v>
      </c>
      <c r="B19" s="110"/>
      <c r="C19" s="110"/>
      <c r="D19" s="110"/>
      <c r="E19" s="110"/>
      <c r="F19" s="110"/>
      <c r="G19" s="110"/>
      <c r="H19" s="6"/>
    </row>
    <row r="20" spans="1:8" s="7" customFormat="1" ht="36" customHeight="1">
      <c r="A20" s="142" t="s">
        <v>141</v>
      </c>
      <c r="B20" s="143"/>
      <c r="C20" s="143"/>
      <c r="D20" s="143"/>
      <c r="E20" s="143"/>
      <c r="F20" s="143"/>
      <c r="G20" s="143"/>
      <c r="H20" s="6"/>
    </row>
    <row r="21" spans="1:8" ht="15.6">
      <c r="A21" s="8" t="s">
        <v>6</v>
      </c>
      <c r="B21" s="144" t="s">
        <v>7</v>
      </c>
      <c r="C21" s="145"/>
      <c r="D21" s="146" t="s">
        <v>8</v>
      </c>
      <c r="E21" s="146"/>
      <c r="F21" s="146" t="s">
        <v>9</v>
      </c>
      <c r="G21" s="146"/>
      <c r="H21" s="4"/>
    </row>
    <row r="22" spans="1:8" ht="18" customHeight="1">
      <c r="A22" s="25">
        <v>1</v>
      </c>
      <c r="B22" s="138" t="s">
        <v>10</v>
      </c>
      <c r="C22" s="139"/>
      <c r="D22" s="97" t="s">
        <v>11</v>
      </c>
      <c r="E22" s="97"/>
      <c r="F22" s="76" t="s">
        <v>153</v>
      </c>
      <c r="G22" s="78"/>
      <c r="H22" s="4"/>
    </row>
    <row r="23" spans="1:8" ht="15.6">
      <c r="A23" s="25">
        <v>2</v>
      </c>
      <c r="B23" s="138" t="s">
        <v>154</v>
      </c>
      <c r="C23" s="139"/>
      <c r="D23" s="97" t="s">
        <v>142</v>
      </c>
      <c r="E23" s="97"/>
      <c r="F23" s="76" t="s">
        <v>152</v>
      </c>
      <c r="G23" s="78"/>
      <c r="H23" s="4"/>
    </row>
    <row r="24" spans="1:8" ht="15.6">
      <c r="A24" s="25">
        <v>3</v>
      </c>
      <c r="B24" s="138" t="s">
        <v>12</v>
      </c>
      <c r="C24" s="139"/>
      <c r="D24" s="182" t="s">
        <v>143</v>
      </c>
      <c r="E24" s="183"/>
      <c r="F24" s="76" t="s">
        <v>151</v>
      </c>
      <c r="G24" s="78"/>
      <c r="H24" s="4"/>
    </row>
    <row r="25" spans="1:8" ht="15.6">
      <c r="A25" s="25">
        <v>4</v>
      </c>
      <c r="B25" s="138" t="s">
        <v>155</v>
      </c>
      <c r="C25" s="139"/>
      <c r="D25" s="97" t="s">
        <v>144</v>
      </c>
      <c r="E25" s="97"/>
      <c r="F25" s="76" t="s">
        <v>150</v>
      </c>
      <c r="G25" s="78"/>
      <c r="H25" s="4"/>
    </row>
    <row r="26" spans="1:8" ht="20.399999999999999" customHeight="1">
      <c r="A26" s="25">
        <v>5</v>
      </c>
      <c r="B26" s="138" t="s">
        <v>13</v>
      </c>
      <c r="C26" s="139"/>
      <c r="D26" s="97" t="s">
        <v>145</v>
      </c>
      <c r="E26" s="97"/>
      <c r="F26" s="76" t="s">
        <v>14</v>
      </c>
      <c r="G26" s="78"/>
      <c r="H26" s="4"/>
    </row>
    <row r="27" spans="1:8" ht="21.6" customHeight="1">
      <c r="A27" s="25">
        <v>6</v>
      </c>
      <c r="B27" s="138" t="s">
        <v>15</v>
      </c>
      <c r="C27" s="139"/>
      <c r="D27" s="97" t="s">
        <v>146</v>
      </c>
      <c r="E27" s="97"/>
      <c r="F27" s="76" t="s">
        <v>149</v>
      </c>
      <c r="G27" s="78"/>
      <c r="H27" s="4"/>
    </row>
    <row r="28" spans="1:8" ht="22.95" customHeight="1">
      <c r="A28" s="25">
        <v>7</v>
      </c>
      <c r="B28" s="138" t="s">
        <v>16</v>
      </c>
      <c r="C28" s="139"/>
      <c r="D28" s="97" t="s">
        <v>17</v>
      </c>
      <c r="E28" s="97"/>
      <c r="F28" s="76" t="s">
        <v>148</v>
      </c>
      <c r="G28" s="78"/>
      <c r="H28" s="4"/>
    </row>
    <row r="29" spans="1:8" ht="22.2" customHeight="1">
      <c r="A29" s="25">
        <v>8</v>
      </c>
      <c r="B29" s="138" t="s">
        <v>18</v>
      </c>
      <c r="C29" s="139"/>
      <c r="D29" s="97" t="s">
        <v>147</v>
      </c>
      <c r="E29" s="97"/>
      <c r="F29" s="76" t="s">
        <v>147</v>
      </c>
      <c r="G29" s="78"/>
      <c r="H29" s="4"/>
    </row>
    <row r="30" spans="1:8" ht="33.75" customHeight="1">
      <c r="A30" s="25">
        <v>9</v>
      </c>
      <c r="B30" s="138" t="s">
        <v>186</v>
      </c>
      <c r="C30" s="139"/>
      <c r="D30" s="98" t="s">
        <v>19</v>
      </c>
      <c r="E30" s="99"/>
      <c r="F30" s="65" t="s">
        <v>187</v>
      </c>
      <c r="G30" s="66"/>
      <c r="H30" s="4"/>
    </row>
    <row r="31" spans="1:8" ht="15.6">
      <c r="A31" s="174" t="s">
        <v>20</v>
      </c>
      <c r="B31" s="174"/>
      <c r="C31" s="174"/>
      <c r="D31" s="174"/>
      <c r="E31" s="176">
        <v>9</v>
      </c>
      <c r="F31" s="176"/>
      <c r="G31" s="176"/>
      <c r="H31" s="4"/>
    </row>
    <row r="32" spans="1:8" ht="15.6">
      <c r="A32" s="58" t="s">
        <v>188</v>
      </c>
      <c r="B32" s="59"/>
      <c r="C32" s="59"/>
      <c r="D32" s="60"/>
      <c r="E32" s="61">
        <v>8</v>
      </c>
      <c r="F32" s="62"/>
      <c r="G32" s="63"/>
      <c r="H32" s="4"/>
    </row>
    <row r="33" spans="1:8" ht="15.75" customHeight="1">
      <c r="A33" s="175" t="s">
        <v>21</v>
      </c>
      <c r="B33" s="175"/>
      <c r="C33" s="175"/>
      <c r="D33" s="175"/>
      <c r="E33" s="176">
        <v>2</v>
      </c>
      <c r="F33" s="176"/>
      <c r="G33" s="176"/>
      <c r="H33" s="4"/>
    </row>
    <row r="34" spans="1:8" ht="15.75" customHeight="1">
      <c r="A34" s="175" t="s">
        <v>22</v>
      </c>
      <c r="B34" s="175"/>
      <c r="C34" s="175"/>
      <c r="D34" s="175"/>
      <c r="E34" s="176">
        <v>6</v>
      </c>
      <c r="F34" s="176"/>
      <c r="G34" s="176"/>
      <c r="H34" s="4"/>
    </row>
    <row r="35" spans="1:8" ht="15.75" customHeight="1">
      <c r="A35" s="175" t="s">
        <v>23</v>
      </c>
      <c r="B35" s="175"/>
      <c r="C35" s="175"/>
      <c r="D35" s="175"/>
      <c r="E35" s="176">
        <v>8</v>
      </c>
      <c r="F35" s="176"/>
      <c r="G35" s="176"/>
      <c r="H35" s="4"/>
    </row>
    <row r="36" spans="1:8" ht="15.75" customHeight="1">
      <c r="A36" s="189"/>
      <c r="B36" s="189"/>
      <c r="C36" s="189"/>
      <c r="D36" s="189"/>
      <c r="E36" s="190"/>
      <c r="F36" s="190"/>
      <c r="G36" s="190"/>
      <c r="H36" s="4"/>
    </row>
    <row r="37" spans="1:8" ht="15.75" customHeight="1">
      <c r="A37" s="189"/>
      <c r="B37" s="189"/>
      <c r="C37" s="189"/>
      <c r="D37" s="189"/>
      <c r="E37" s="190"/>
      <c r="F37" s="190"/>
      <c r="G37" s="190"/>
      <c r="H37" s="4"/>
    </row>
    <row r="38" spans="1:8" s="11" customFormat="1" ht="15.6">
      <c r="A38" s="10"/>
      <c r="B38" s="10"/>
      <c r="C38" s="10"/>
      <c r="D38" s="10"/>
      <c r="E38" s="10"/>
      <c r="F38" s="10"/>
      <c r="G38" s="10"/>
      <c r="H38" s="10"/>
    </row>
    <row r="39" spans="1:8" s="11" customFormat="1" ht="15.6">
      <c r="A39" s="10"/>
      <c r="B39" s="10"/>
      <c r="C39" s="10"/>
      <c r="D39" s="10"/>
      <c r="E39" s="10"/>
      <c r="F39" s="10"/>
      <c r="G39" s="10"/>
      <c r="H39" s="10"/>
    </row>
    <row r="40" spans="1:8" s="11" customFormat="1" ht="15.6">
      <c r="A40" s="10"/>
      <c r="B40" s="10"/>
      <c r="C40" s="10"/>
      <c r="D40" s="10"/>
      <c r="E40" s="10"/>
      <c r="F40" s="10"/>
      <c r="G40" s="10"/>
      <c r="H40" s="10"/>
    </row>
    <row r="41" spans="1:8" ht="18">
      <c r="A41" s="110" t="s">
        <v>24</v>
      </c>
      <c r="B41" s="110"/>
      <c r="C41" s="110"/>
      <c r="D41" s="110"/>
      <c r="E41" s="110"/>
      <c r="F41" s="110"/>
      <c r="G41" s="110"/>
      <c r="H41" s="4"/>
    </row>
    <row r="42" spans="1:8" ht="17.399999999999999">
      <c r="A42" s="92" t="s">
        <v>25</v>
      </c>
      <c r="B42" s="92"/>
      <c r="C42" s="92"/>
      <c r="D42" s="92"/>
      <c r="E42" s="92"/>
      <c r="F42" s="92"/>
      <c r="G42" s="92"/>
      <c r="H42" s="4"/>
    </row>
    <row r="43" spans="1:8" ht="47.25" customHeight="1">
      <c r="A43" s="147" t="s">
        <v>157</v>
      </c>
      <c r="B43" s="64"/>
      <c r="C43" s="64"/>
      <c r="D43" s="64"/>
      <c r="E43" s="64"/>
      <c r="F43" s="64"/>
      <c r="G43" s="64"/>
      <c r="H43" s="4"/>
    </row>
    <row r="44" spans="1:8" ht="15.75" customHeight="1">
      <c r="A44" s="150" t="s">
        <v>26</v>
      </c>
      <c r="B44" s="150"/>
      <c r="C44" s="150"/>
      <c r="D44" s="150"/>
      <c r="E44" s="150"/>
      <c r="F44" s="150"/>
      <c r="G44" s="150"/>
      <c r="H44" s="4"/>
    </row>
    <row r="45" spans="1:8" ht="26.25" customHeight="1">
      <c r="A45" s="147" t="s">
        <v>157</v>
      </c>
      <c r="B45" s="148"/>
      <c r="C45" s="148"/>
      <c r="D45" s="148"/>
      <c r="E45" s="148"/>
      <c r="F45" s="148"/>
      <c r="G45" s="148"/>
      <c r="H45" s="4"/>
    </row>
    <row r="46" spans="1:8" ht="31.2">
      <c r="A46" s="23" t="s">
        <v>27</v>
      </c>
      <c r="B46" s="149" t="s">
        <v>28</v>
      </c>
      <c r="C46" s="149"/>
      <c r="D46" s="23" t="s">
        <v>29</v>
      </c>
      <c r="E46" s="149" t="s">
        <v>30</v>
      </c>
      <c r="F46" s="149"/>
      <c r="G46" s="24" t="s">
        <v>31</v>
      </c>
      <c r="H46" s="55"/>
    </row>
    <row r="47" spans="1:8" ht="76.2" customHeight="1">
      <c r="A47" s="67" t="s">
        <v>193</v>
      </c>
      <c r="B47" s="64" t="s">
        <v>189</v>
      </c>
      <c r="C47" s="64"/>
      <c r="D47" s="67" t="s">
        <v>195</v>
      </c>
      <c r="E47" s="64" t="s">
        <v>194</v>
      </c>
      <c r="F47" s="64"/>
      <c r="G47" s="191" t="s">
        <v>200</v>
      </c>
      <c r="H47" s="55"/>
    </row>
    <row r="48" spans="1:8" ht="72.599999999999994" customHeight="1">
      <c r="A48" s="68"/>
      <c r="B48" s="65" t="s">
        <v>190</v>
      </c>
      <c r="C48" s="66"/>
      <c r="D48" s="68"/>
      <c r="E48" s="64"/>
      <c r="F48" s="64"/>
      <c r="G48" s="191" t="s">
        <v>201</v>
      </c>
      <c r="H48" s="56"/>
    </row>
    <row r="49" spans="1:8" ht="108" customHeight="1">
      <c r="A49" s="68"/>
      <c r="B49" s="65" t="s">
        <v>191</v>
      </c>
      <c r="C49" s="66"/>
      <c r="D49" s="68"/>
      <c r="E49" s="64"/>
      <c r="F49" s="64"/>
      <c r="G49" s="191" t="s">
        <v>202</v>
      </c>
      <c r="H49" s="56"/>
    </row>
    <row r="50" spans="1:8" ht="64.8" customHeight="1">
      <c r="A50" s="68"/>
      <c r="B50" s="70" t="s">
        <v>192</v>
      </c>
      <c r="C50" s="71"/>
      <c r="D50" s="68"/>
      <c r="E50" s="64"/>
      <c r="F50" s="64"/>
      <c r="G50" s="191" t="s">
        <v>203</v>
      </c>
      <c r="H50" s="56"/>
    </row>
    <row r="51" spans="1:8" ht="53.4" customHeight="1">
      <c r="A51" s="69"/>
      <c r="B51" s="74"/>
      <c r="C51" s="75"/>
      <c r="D51" s="69"/>
      <c r="E51" s="64"/>
      <c r="F51" s="64"/>
      <c r="G51" s="191" t="s">
        <v>204</v>
      </c>
      <c r="H51" s="56"/>
    </row>
    <row r="52" spans="1:8" ht="45.6" customHeight="1">
      <c r="A52" s="64" t="s">
        <v>32</v>
      </c>
      <c r="B52" s="64"/>
      <c r="C52" s="64"/>
      <c r="D52" s="64"/>
      <c r="E52" s="64"/>
      <c r="F52" s="64"/>
      <c r="G52" s="64"/>
      <c r="H52" s="4"/>
    </row>
    <row r="53" spans="1:8" s="11" customFormat="1" ht="15.6">
      <c r="A53" s="10"/>
      <c r="B53" s="10"/>
      <c r="C53" s="10"/>
      <c r="D53" s="10"/>
      <c r="E53" s="10"/>
      <c r="F53" s="10"/>
      <c r="G53" s="10"/>
      <c r="H53" s="10"/>
    </row>
    <row r="54" spans="1:8" s="11" customFormat="1" ht="15.6">
      <c r="B54" s="10"/>
      <c r="C54" s="10"/>
      <c r="D54" s="10"/>
      <c r="E54" s="10"/>
      <c r="F54" s="10"/>
      <c r="G54" s="10"/>
      <c r="H54" s="10"/>
    </row>
    <row r="55" spans="1:8" s="11" customFormat="1" ht="15.6">
      <c r="A55" s="10"/>
      <c r="B55" s="10"/>
      <c r="C55" s="10"/>
      <c r="D55" s="10"/>
      <c r="E55" s="10"/>
      <c r="F55" s="10"/>
      <c r="G55" s="10"/>
      <c r="H55" s="10"/>
    </row>
    <row r="56" spans="1:8" s="11" customFormat="1" ht="33.6" customHeight="1">
      <c r="A56" s="10"/>
      <c r="B56" s="10"/>
      <c r="C56" s="10"/>
      <c r="D56" s="10"/>
      <c r="E56" s="10"/>
      <c r="F56" s="10"/>
      <c r="G56" s="10"/>
      <c r="H56" s="10"/>
    </row>
    <row r="57" spans="1:8" ht="18">
      <c r="A57" s="110" t="s">
        <v>33</v>
      </c>
      <c r="B57" s="110"/>
      <c r="C57" s="110"/>
      <c r="D57" s="110"/>
      <c r="E57" s="110"/>
      <c r="F57" s="110"/>
      <c r="G57" s="110"/>
      <c r="H57" s="4"/>
    </row>
    <row r="58" spans="1:8" ht="17.399999999999999">
      <c r="A58" s="92" t="s">
        <v>34</v>
      </c>
      <c r="B58" s="92"/>
      <c r="C58" s="92"/>
      <c r="D58" s="92"/>
      <c r="E58" s="92"/>
      <c r="F58" s="92"/>
      <c r="G58" s="92"/>
      <c r="H58" s="4"/>
    </row>
    <row r="59" spans="1:8" ht="15.6">
      <c r="A59" s="13" t="s">
        <v>35</v>
      </c>
      <c r="B59" s="93" t="s">
        <v>36</v>
      </c>
      <c r="C59" s="93"/>
      <c r="D59" s="93"/>
      <c r="E59" s="93" t="s">
        <v>37</v>
      </c>
      <c r="F59" s="93"/>
      <c r="G59" s="93"/>
      <c r="H59" s="4"/>
    </row>
    <row r="60" spans="1:8" ht="15.6" customHeight="1">
      <c r="A60" s="27" t="s">
        <v>38</v>
      </c>
      <c r="B60" s="94">
        <v>1</v>
      </c>
      <c r="C60" s="95"/>
      <c r="D60" s="96"/>
      <c r="E60" s="112" t="s">
        <v>183</v>
      </c>
      <c r="F60" s="113"/>
      <c r="G60" s="114"/>
      <c r="H60" s="4"/>
    </row>
    <row r="61" spans="1:8" ht="15.6">
      <c r="A61" s="27" t="s">
        <v>39</v>
      </c>
      <c r="B61" s="94">
        <v>1</v>
      </c>
      <c r="C61" s="95"/>
      <c r="D61" s="96"/>
      <c r="E61" s="115"/>
      <c r="F61" s="116"/>
      <c r="G61" s="117"/>
      <c r="H61" s="4"/>
    </row>
    <row r="62" spans="1:8" ht="15.6">
      <c r="A62" s="27" t="s">
        <v>40</v>
      </c>
      <c r="B62" s="111" t="s">
        <v>41</v>
      </c>
      <c r="C62" s="95"/>
      <c r="D62" s="96"/>
      <c r="E62" s="118"/>
      <c r="F62" s="119"/>
      <c r="G62" s="120"/>
      <c r="H62" s="4"/>
    </row>
    <row r="63" spans="1:8" ht="45.75" customHeight="1">
      <c r="A63" s="129" t="s">
        <v>42</v>
      </c>
      <c r="B63" s="97"/>
      <c r="C63" s="97"/>
      <c r="D63" s="97"/>
      <c r="E63" s="97"/>
      <c r="F63" s="97"/>
      <c r="G63" s="97"/>
      <c r="H63" s="4"/>
    </row>
    <row r="64" spans="1:8" s="11" customFormat="1" ht="15.6">
      <c r="A64" s="14"/>
      <c r="B64" s="15"/>
      <c r="C64" s="15"/>
      <c r="D64" s="15"/>
      <c r="E64" s="15"/>
      <c r="F64" s="15"/>
      <c r="G64" s="15"/>
      <c r="H64" s="10"/>
    </row>
    <row r="65" spans="1:8" ht="17.399999999999999">
      <c r="A65" s="92" t="s">
        <v>43</v>
      </c>
      <c r="B65" s="92"/>
      <c r="C65" s="92"/>
      <c r="D65" s="92"/>
      <c r="E65" s="92"/>
      <c r="F65" s="92"/>
      <c r="G65" s="92"/>
      <c r="H65" s="4"/>
    </row>
    <row r="66" spans="1:8" ht="15.6">
      <c r="A66" s="13" t="s">
        <v>35</v>
      </c>
      <c r="B66" s="93" t="s">
        <v>44</v>
      </c>
      <c r="C66" s="93"/>
      <c r="D66" s="93"/>
      <c r="E66" s="100" t="s">
        <v>45</v>
      </c>
      <c r="F66" s="100"/>
      <c r="G66" s="100"/>
      <c r="H66" s="4"/>
    </row>
    <row r="67" spans="1:8" ht="15.6" customHeight="1">
      <c r="A67" s="27" t="s">
        <v>38</v>
      </c>
      <c r="B67" s="124">
        <v>1</v>
      </c>
      <c r="C67" s="125"/>
      <c r="D67" s="125"/>
      <c r="E67" s="112" t="s">
        <v>182</v>
      </c>
      <c r="F67" s="113"/>
      <c r="G67" s="114"/>
      <c r="H67" s="4"/>
    </row>
    <row r="68" spans="1:8" ht="15.6">
      <c r="A68" s="27" t="s">
        <v>39</v>
      </c>
      <c r="B68" s="124">
        <v>1</v>
      </c>
      <c r="C68" s="125"/>
      <c r="D68" s="125"/>
      <c r="E68" s="115"/>
      <c r="F68" s="116"/>
      <c r="G68" s="117"/>
      <c r="H68" s="4"/>
    </row>
    <row r="69" spans="1:8" ht="15.6">
      <c r="A69" s="27" t="s">
        <v>40</v>
      </c>
      <c r="B69" s="124" t="s">
        <v>158</v>
      </c>
      <c r="C69" s="125"/>
      <c r="D69" s="125"/>
      <c r="E69" s="118"/>
      <c r="F69" s="119"/>
      <c r="G69" s="120"/>
      <c r="H69" s="4"/>
    </row>
    <row r="70" spans="1:8" ht="48" customHeight="1">
      <c r="A70" s="129" t="s">
        <v>42</v>
      </c>
      <c r="B70" s="97"/>
      <c r="C70" s="97"/>
      <c r="D70" s="97"/>
      <c r="E70" s="97"/>
      <c r="F70" s="97"/>
      <c r="G70" s="97"/>
      <c r="H70" s="4"/>
    </row>
    <row r="71" spans="1:8" ht="30" customHeight="1">
      <c r="A71" s="14"/>
      <c r="B71" s="15"/>
      <c r="C71" s="15"/>
      <c r="D71" s="15"/>
      <c r="E71" s="15"/>
      <c r="F71" s="15"/>
      <c r="G71" s="15"/>
      <c r="H71" s="4"/>
    </row>
    <row r="72" spans="1:8" ht="3" customHeight="1">
      <c r="A72" s="4"/>
      <c r="B72" s="4"/>
      <c r="C72" s="4"/>
      <c r="D72" s="4"/>
      <c r="E72" s="4"/>
      <c r="F72" s="4"/>
      <c r="G72" s="4"/>
      <c r="H72" s="4"/>
    </row>
    <row r="73" spans="1:8" ht="17.399999999999999">
      <c r="A73" s="92" t="s">
        <v>46</v>
      </c>
      <c r="B73" s="92"/>
      <c r="C73" s="92"/>
      <c r="D73" s="92"/>
      <c r="E73" s="92"/>
      <c r="F73" s="92"/>
      <c r="G73" s="92"/>
      <c r="H73" s="188"/>
    </row>
    <row r="74" spans="1:8" ht="15.6">
      <c r="A74" s="16" t="s">
        <v>35</v>
      </c>
      <c r="B74" s="16" t="s">
        <v>47</v>
      </c>
      <c r="C74" s="100" t="s">
        <v>48</v>
      </c>
      <c r="D74" s="100"/>
      <c r="E74" s="100" t="s">
        <v>49</v>
      </c>
      <c r="F74" s="100"/>
      <c r="G74" s="16" t="s">
        <v>50</v>
      </c>
      <c r="H74" s="4"/>
    </row>
    <row r="75" spans="1:8" ht="15.6">
      <c r="A75" s="28" t="s">
        <v>38</v>
      </c>
      <c r="B75" s="26">
        <v>0</v>
      </c>
      <c r="C75" s="98">
        <v>0</v>
      </c>
      <c r="D75" s="99"/>
      <c r="E75" s="97">
        <v>0</v>
      </c>
      <c r="F75" s="97"/>
      <c r="G75" s="89" t="s">
        <v>185</v>
      </c>
      <c r="H75" s="4"/>
    </row>
    <row r="76" spans="1:8" ht="15.6">
      <c r="A76" s="28" t="s">
        <v>39</v>
      </c>
      <c r="B76" s="26">
        <v>1</v>
      </c>
      <c r="C76" s="98">
        <v>1</v>
      </c>
      <c r="D76" s="99"/>
      <c r="E76" s="97">
        <v>0</v>
      </c>
      <c r="F76" s="97"/>
      <c r="G76" s="68"/>
      <c r="H76" s="4"/>
    </row>
    <row r="77" spans="1:8" ht="15.6">
      <c r="A77" s="28" t="s">
        <v>40</v>
      </c>
      <c r="B77" s="26">
        <v>1</v>
      </c>
      <c r="C77" s="98">
        <v>1</v>
      </c>
      <c r="D77" s="99"/>
      <c r="E77" s="97">
        <v>0</v>
      </c>
      <c r="F77" s="97"/>
      <c r="G77" s="69"/>
      <c r="H77" s="4"/>
    </row>
    <row r="78" spans="1:8" ht="47.25" customHeight="1">
      <c r="A78" s="129" t="s">
        <v>42</v>
      </c>
      <c r="B78" s="97"/>
      <c r="C78" s="97"/>
      <c r="D78" s="97"/>
      <c r="E78" s="97"/>
      <c r="F78" s="97"/>
      <c r="G78" s="97"/>
      <c r="H78" s="4"/>
    </row>
    <row r="79" spans="1:8" s="11" customFormat="1" ht="15.6">
      <c r="A79" s="14"/>
      <c r="B79" s="15"/>
      <c r="C79" s="15"/>
      <c r="D79" s="15"/>
      <c r="E79" s="15"/>
      <c r="F79" s="15"/>
      <c r="G79" s="15"/>
      <c r="H79" s="10"/>
    </row>
    <row r="80" spans="1:8" ht="17.399999999999999">
      <c r="A80" s="92" t="s">
        <v>51</v>
      </c>
      <c r="B80" s="92"/>
      <c r="C80" s="92"/>
      <c r="D80" s="92"/>
      <c r="E80" s="92"/>
      <c r="F80" s="92"/>
      <c r="G80" s="92"/>
      <c r="H80" s="10"/>
    </row>
    <row r="81" spans="1:8" ht="31.2">
      <c r="A81" s="12" t="s">
        <v>52</v>
      </c>
      <c r="B81" s="12" t="s">
        <v>53</v>
      </c>
      <c r="C81" s="12" t="s">
        <v>54</v>
      </c>
      <c r="D81" s="12" t="s">
        <v>55</v>
      </c>
      <c r="E81" s="12" t="s">
        <v>56</v>
      </c>
      <c r="F81" s="12" t="s">
        <v>57</v>
      </c>
      <c r="G81" s="13" t="s">
        <v>58</v>
      </c>
      <c r="H81" s="177"/>
    </row>
    <row r="82" spans="1:8" ht="53.4" customHeight="1">
      <c r="A82" s="65" t="s">
        <v>205</v>
      </c>
      <c r="B82" s="85"/>
      <c r="C82" s="85"/>
      <c r="D82" s="85"/>
      <c r="E82" s="85"/>
      <c r="F82" s="85"/>
      <c r="G82" s="66"/>
      <c r="H82" s="177"/>
    </row>
    <row r="83" spans="1:8" s="11" customFormat="1" ht="15.6">
      <c r="A83" s="15"/>
      <c r="B83" s="15"/>
      <c r="C83" s="15"/>
      <c r="D83" s="15"/>
      <c r="E83" s="15"/>
      <c r="F83" s="15"/>
      <c r="G83" s="15"/>
      <c r="H83" s="10"/>
    </row>
    <row r="84" spans="1:8" s="11" customFormat="1" ht="15.6">
      <c r="A84" s="15"/>
      <c r="B84" s="15"/>
      <c r="C84" s="15"/>
      <c r="D84" s="15"/>
      <c r="E84" s="15"/>
      <c r="F84" s="15"/>
      <c r="G84" s="15"/>
      <c r="H84" s="10"/>
    </row>
    <row r="85" spans="1:8" s="11" customFormat="1" ht="15.6">
      <c r="A85" s="15"/>
      <c r="B85" s="15"/>
      <c r="C85" s="15"/>
      <c r="D85" s="15"/>
      <c r="E85" s="15"/>
      <c r="F85" s="15"/>
      <c r="G85" s="15"/>
      <c r="H85" s="10"/>
    </row>
    <row r="86" spans="1:8" ht="17.399999999999999">
      <c r="A86" s="92" t="s">
        <v>59</v>
      </c>
      <c r="B86" s="92"/>
      <c r="C86" s="92"/>
      <c r="D86" s="92"/>
      <c r="E86" s="92"/>
      <c r="F86" s="92"/>
      <c r="G86" s="92"/>
      <c r="H86" s="4"/>
    </row>
    <row r="87" spans="1:8" ht="31.2">
      <c r="A87" s="16" t="s">
        <v>60</v>
      </c>
      <c r="B87" s="16" t="s">
        <v>61</v>
      </c>
      <c r="C87" s="17" t="s">
        <v>62</v>
      </c>
      <c r="D87" s="16" t="s">
        <v>63</v>
      </c>
      <c r="E87" s="16" t="s">
        <v>64</v>
      </c>
      <c r="F87" s="13" t="s">
        <v>65</v>
      </c>
      <c r="G87" s="16" t="s">
        <v>66</v>
      </c>
    </row>
    <row r="88" spans="1:8" ht="15.6" customHeight="1">
      <c r="A88" s="101" t="s">
        <v>206</v>
      </c>
      <c r="B88" s="102"/>
      <c r="C88" s="102"/>
      <c r="D88" s="102"/>
      <c r="E88" s="102"/>
      <c r="F88" s="102"/>
      <c r="G88" s="103"/>
      <c r="H88" s="4"/>
    </row>
    <row r="89" spans="1:8" ht="15.6" customHeight="1">
      <c r="A89" s="104"/>
      <c r="B89" s="105"/>
      <c r="C89" s="105"/>
      <c r="D89" s="105"/>
      <c r="E89" s="105"/>
      <c r="F89" s="105"/>
      <c r="G89" s="106"/>
      <c r="H89" s="4"/>
    </row>
    <row r="90" spans="1:8" ht="15.6" hidden="1" customHeight="1">
      <c r="A90" s="107"/>
      <c r="B90" s="108"/>
      <c r="C90" s="108"/>
      <c r="D90" s="108"/>
      <c r="E90" s="108"/>
      <c r="F90" s="108"/>
      <c r="G90" s="109"/>
      <c r="H90" s="4"/>
    </row>
    <row r="91" spans="1:8" ht="46.5" customHeight="1">
      <c r="A91" s="129" t="s">
        <v>42</v>
      </c>
      <c r="B91" s="97"/>
      <c r="C91" s="97"/>
      <c r="D91" s="97"/>
      <c r="E91" s="97"/>
      <c r="F91" s="97"/>
      <c r="G91" s="97"/>
      <c r="H91" s="4"/>
    </row>
    <row r="92" spans="1:8" s="11" customFormat="1" ht="15.6">
      <c r="A92" s="15"/>
      <c r="B92" s="15"/>
      <c r="C92" s="15"/>
      <c r="D92" s="15"/>
      <c r="E92" s="15"/>
      <c r="F92" s="15"/>
      <c r="G92" s="15"/>
      <c r="H92" s="10"/>
    </row>
    <row r="93" spans="1:8" ht="17.399999999999999">
      <c r="A93" s="92" t="s">
        <v>67</v>
      </c>
      <c r="B93" s="92"/>
      <c r="C93" s="92"/>
      <c r="D93" s="92"/>
      <c r="E93" s="92"/>
      <c r="F93" s="92"/>
      <c r="G93" s="92"/>
      <c r="H93" s="192"/>
    </row>
    <row r="94" spans="1:8" ht="31.2">
      <c r="A94" s="154" t="s">
        <v>68</v>
      </c>
      <c r="B94" s="155"/>
      <c r="C94" s="16" t="s">
        <v>52</v>
      </c>
      <c r="D94" s="16" t="s">
        <v>69</v>
      </c>
      <c r="E94" s="16" t="s">
        <v>70</v>
      </c>
      <c r="F94" s="16" t="s">
        <v>71</v>
      </c>
      <c r="G94" s="13" t="s">
        <v>72</v>
      </c>
      <c r="H94" s="178"/>
    </row>
    <row r="95" spans="1:8" ht="15.6">
      <c r="A95" s="28" t="s">
        <v>208</v>
      </c>
      <c r="B95" s="193">
        <v>111</v>
      </c>
      <c r="C95" s="205" t="s">
        <v>209</v>
      </c>
      <c r="D95" s="194">
        <v>2109600000</v>
      </c>
      <c r="E95" s="194">
        <v>320800000</v>
      </c>
      <c r="F95" s="194">
        <f t="shared" ref="F95:F167" si="0">D95-E95</f>
        <v>1788800000</v>
      </c>
      <c r="G95" s="132" t="s">
        <v>266</v>
      </c>
      <c r="H95" s="178"/>
    </row>
    <row r="96" spans="1:8" ht="15.6">
      <c r="A96" s="28" t="s">
        <v>208</v>
      </c>
      <c r="B96" s="193">
        <v>113</v>
      </c>
      <c r="C96" s="204" t="s">
        <v>210</v>
      </c>
      <c r="D96" s="194">
        <v>34214400</v>
      </c>
      <c r="E96" s="194">
        <v>8553600</v>
      </c>
      <c r="F96" s="194">
        <f t="shared" si="0"/>
        <v>25660800</v>
      </c>
      <c r="G96" s="195"/>
      <c r="H96" s="178"/>
    </row>
    <row r="97" spans="1:8" ht="15.6">
      <c r="A97" s="28" t="s">
        <v>208</v>
      </c>
      <c r="B97" s="193">
        <v>114</v>
      </c>
      <c r="C97" s="204" t="s">
        <v>211</v>
      </c>
      <c r="D97" s="194">
        <v>178651200</v>
      </c>
      <c r="E97" s="194">
        <v>0</v>
      </c>
      <c r="F97" s="194">
        <f t="shared" si="0"/>
        <v>178651200</v>
      </c>
      <c r="G97" s="195"/>
      <c r="H97" s="178"/>
    </row>
    <row r="98" spans="1:8" ht="15.6">
      <c r="A98" s="28" t="s">
        <v>208</v>
      </c>
      <c r="B98" s="193">
        <v>123</v>
      </c>
      <c r="C98" s="204" t="s">
        <v>212</v>
      </c>
      <c r="D98" s="194">
        <v>102858000</v>
      </c>
      <c r="E98" s="194">
        <v>0</v>
      </c>
      <c r="F98" s="194">
        <f t="shared" si="0"/>
        <v>102858000</v>
      </c>
      <c r="G98" s="195"/>
      <c r="H98" s="178"/>
    </row>
    <row r="99" spans="1:8" ht="15.6">
      <c r="A99" s="28" t="s">
        <v>213</v>
      </c>
      <c r="B99" s="193">
        <v>123</v>
      </c>
      <c r="C99" s="204" t="s">
        <v>212</v>
      </c>
      <c r="D99" s="194">
        <v>200000000</v>
      </c>
      <c r="E99" s="194">
        <v>0</v>
      </c>
      <c r="F99" s="194">
        <f t="shared" si="0"/>
        <v>200000000</v>
      </c>
      <c r="G99" s="195"/>
      <c r="H99" s="178"/>
    </row>
    <row r="100" spans="1:8" ht="15.6">
      <c r="A100" s="28" t="s">
        <v>213</v>
      </c>
      <c r="B100" s="193">
        <v>125</v>
      </c>
      <c r="C100" s="204" t="s">
        <v>214</v>
      </c>
      <c r="D100" s="194">
        <v>100000000</v>
      </c>
      <c r="E100" s="194">
        <v>0</v>
      </c>
      <c r="F100" s="194">
        <f t="shared" si="0"/>
        <v>100000000</v>
      </c>
      <c r="G100" s="195"/>
      <c r="H100" s="178"/>
    </row>
    <row r="101" spans="1:8" ht="15.6">
      <c r="A101" s="28" t="s">
        <v>208</v>
      </c>
      <c r="B101" s="193">
        <v>131</v>
      </c>
      <c r="C101" s="204" t="s">
        <v>215</v>
      </c>
      <c r="D101" s="194">
        <v>40000000</v>
      </c>
      <c r="E101" s="194">
        <v>0</v>
      </c>
      <c r="F101" s="194">
        <f t="shared" si="0"/>
        <v>40000000</v>
      </c>
      <c r="G101" s="195"/>
      <c r="H101" s="178"/>
    </row>
    <row r="102" spans="1:8" ht="15.6">
      <c r="A102" s="28" t="s">
        <v>208</v>
      </c>
      <c r="B102" s="193">
        <v>133</v>
      </c>
      <c r="C102" s="204" t="s">
        <v>216</v>
      </c>
      <c r="D102" s="194">
        <v>303956646</v>
      </c>
      <c r="E102" s="194">
        <v>12802892</v>
      </c>
      <c r="F102" s="194">
        <f t="shared" si="0"/>
        <v>291153754</v>
      </c>
      <c r="G102" s="195"/>
      <c r="H102" s="178"/>
    </row>
    <row r="103" spans="1:8" ht="15.6">
      <c r="A103" s="28" t="s">
        <v>213</v>
      </c>
      <c r="B103" s="193">
        <v>133</v>
      </c>
      <c r="C103" s="204" t="s">
        <v>216</v>
      </c>
      <c r="D103" s="194">
        <v>248826720</v>
      </c>
      <c r="E103" s="194">
        <v>15620000</v>
      </c>
      <c r="F103" s="194">
        <f t="shared" si="0"/>
        <v>233206720</v>
      </c>
      <c r="G103" s="195"/>
      <c r="H103" s="178"/>
    </row>
    <row r="104" spans="1:8" ht="15.6">
      <c r="A104" s="28" t="s">
        <v>208</v>
      </c>
      <c r="B104" s="193">
        <v>137</v>
      </c>
      <c r="C104" s="204" t="s">
        <v>217</v>
      </c>
      <c r="D104" s="194">
        <v>65000000</v>
      </c>
      <c r="E104" s="194">
        <v>5806206</v>
      </c>
      <c r="F104" s="194">
        <f t="shared" si="0"/>
        <v>59193794</v>
      </c>
      <c r="G104" s="195"/>
      <c r="H104" s="178"/>
    </row>
    <row r="105" spans="1:8" ht="22.2" customHeight="1">
      <c r="A105" s="28" t="s">
        <v>213</v>
      </c>
      <c r="B105" s="193">
        <v>141</v>
      </c>
      <c r="C105" s="204" t="s">
        <v>218</v>
      </c>
      <c r="D105" s="194">
        <v>428171034</v>
      </c>
      <c r="E105" s="194">
        <v>0</v>
      </c>
      <c r="F105" s="194">
        <f t="shared" si="0"/>
        <v>428171034</v>
      </c>
      <c r="G105" s="195"/>
      <c r="H105" s="178"/>
    </row>
    <row r="106" spans="1:8" ht="15.6">
      <c r="A106" s="28" t="s">
        <v>208</v>
      </c>
      <c r="B106" s="193">
        <v>144</v>
      </c>
      <c r="C106" s="204" t="s">
        <v>219</v>
      </c>
      <c r="D106" s="194">
        <v>282240000</v>
      </c>
      <c r="E106" s="194">
        <v>40240000</v>
      </c>
      <c r="F106" s="194">
        <f t="shared" si="0"/>
        <v>242000000</v>
      </c>
      <c r="G106" s="195"/>
      <c r="H106" s="178"/>
    </row>
    <row r="107" spans="1:8" ht="15.6">
      <c r="A107" s="28" t="s">
        <v>213</v>
      </c>
      <c r="B107" s="193">
        <v>144</v>
      </c>
      <c r="C107" s="204" t="s">
        <v>219</v>
      </c>
      <c r="D107" s="194">
        <v>816731034</v>
      </c>
      <c r="E107" s="194">
        <v>0</v>
      </c>
      <c r="F107" s="194">
        <f t="shared" si="0"/>
        <v>816731034</v>
      </c>
      <c r="G107" s="195"/>
      <c r="H107" s="178"/>
    </row>
    <row r="108" spans="1:8" ht="15.6">
      <c r="A108" s="28" t="s">
        <v>208</v>
      </c>
      <c r="B108" s="193">
        <v>145</v>
      </c>
      <c r="C108" s="204" t="s">
        <v>220</v>
      </c>
      <c r="D108" s="194">
        <v>1396740235</v>
      </c>
      <c r="E108" s="194">
        <v>115273282</v>
      </c>
      <c r="F108" s="194">
        <f t="shared" si="0"/>
        <v>1281466953</v>
      </c>
      <c r="G108" s="195"/>
      <c r="H108" s="178"/>
    </row>
    <row r="109" spans="1:8" ht="15.6">
      <c r="A109" s="28" t="s">
        <v>213</v>
      </c>
      <c r="B109" s="193">
        <v>145</v>
      </c>
      <c r="C109" s="204" t="s">
        <v>220</v>
      </c>
      <c r="D109" s="194">
        <v>2408644314</v>
      </c>
      <c r="E109" s="194">
        <v>0</v>
      </c>
      <c r="F109" s="194">
        <f t="shared" si="0"/>
        <v>2408644314</v>
      </c>
      <c r="G109" s="195"/>
      <c r="H109" s="178"/>
    </row>
    <row r="110" spans="1:8" ht="15.6">
      <c r="A110" s="28" t="s">
        <v>208</v>
      </c>
      <c r="B110" s="193">
        <v>199</v>
      </c>
      <c r="C110" s="204" t="s">
        <v>221</v>
      </c>
      <c r="D110" s="194">
        <v>234000000</v>
      </c>
      <c r="E110" s="194">
        <v>0</v>
      </c>
      <c r="F110" s="194">
        <f t="shared" si="0"/>
        <v>234000000</v>
      </c>
      <c r="G110" s="195"/>
      <c r="H110" s="178"/>
    </row>
    <row r="111" spans="1:8" ht="15.6">
      <c r="A111" s="28" t="s">
        <v>208</v>
      </c>
      <c r="B111" s="193">
        <v>211</v>
      </c>
      <c r="C111" s="204" t="s">
        <v>222</v>
      </c>
      <c r="D111" s="194">
        <v>31850000</v>
      </c>
      <c r="E111" s="194">
        <v>3000000</v>
      </c>
      <c r="F111" s="194">
        <f t="shared" si="0"/>
        <v>28850000</v>
      </c>
      <c r="G111" s="195"/>
      <c r="H111" s="178"/>
    </row>
    <row r="112" spans="1:8" ht="15.6">
      <c r="A112" s="28" t="s">
        <v>213</v>
      </c>
      <c r="B112" s="193">
        <v>211</v>
      </c>
      <c r="C112" s="204" t="s">
        <v>222</v>
      </c>
      <c r="D112" s="194">
        <v>132000000</v>
      </c>
      <c r="E112" s="194">
        <v>15215022</v>
      </c>
      <c r="F112" s="194">
        <f t="shared" si="0"/>
        <v>116784978</v>
      </c>
      <c r="G112" s="195"/>
      <c r="H112" s="178"/>
    </row>
    <row r="113" spans="1:8" ht="15.6">
      <c r="A113" s="28" t="s">
        <v>208</v>
      </c>
      <c r="B113" s="193">
        <v>214</v>
      </c>
      <c r="C113" s="204" t="s">
        <v>223</v>
      </c>
      <c r="D113" s="194">
        <v>31850000</v>
      </c>
      <c r="E113" s="194">
        <v>977386</v>
      </c>
      <c r="F113" s="194">
        <f t="shared" si="0"/>
        <v>30872614</v>
      </c>
      <c r="G113" s="195"/>
      <c r="H113" s="178"/>
    </row>
    <row r="114" spans="1:8" ht="15.6">
      <c r="A114" s="28" t="s">
        <v>213</v>
      </c>
      <c r="B114" s="193">
        <v>214</v>
      </c>
      <c r="C114" s="204" t="s">
        <v>223</v>
      </c>
      <c r="D114" s="194">
        <v>322000000</v>
      </c>
      <c r="E114" s="194">
        <v>1980509</v>
      </c>
      <c r="F114" s="194">
        <f t="shared" si="0"/>
        <v>320019491</v>
      </c>
      <c r="G114" s="195"/>
      <c r="H114" s="178"/>
    </row>
    <row r="115" spans="1:8" ht="15.6">
      <c r="A115" s="28" t="s">
        <v>213</v>
      </c>
      <c r="B115" s="193">
        <v>221</v>
      </c>
      <c r="C115" s="204" t="s">
        <v>224</v>
      </c>
      <c r="D115" s="194">
        <v>20000000</v>
      </c>
      <c r="E115" s="194">
        <v>0</v>
      </c>
      <c r="F115" s="194">
        <f t="shared" si="0"/>
        <v>20000000</v>
      </c>
      <c r="G115" s="195"/>
      <c r="H115" s="178"/>
    </row>
    <row r="116" spans="1:8" ht="15.6">
      <c r="A116" s="28" t="s">
        <v>208</v>
      </c>
      <c r="B116" s="193">
        <v>231</v>
      </c>
      <c r="C116" s="204" t="s">
        <v>225</v>
      </c>
      <c r="D116" s="194">
        <v>57694000</v>
      </c>
      <c r="E116" s="194">
        <v>0</v>
      </c>
      <c r="F116" s="194">
        <f t="shared" si="0"/>
        <v>57694000</v>
      </c>
      <c r="G116" s="195"/>
      <c r="H116" s="178"/>
    </row>
    <row r="117" spans="1:8" ht="15.6">
      <c r="A117" s="28" t="s">
        <v>213</v>
      </c>
      <c r="B117" s="193">
        <v>231</v>
      </c>
      <c r="C117" s="204" t="s">
        <v>225</v>
      </c>
      <c r="D117" s="194">
        <v>280000000</v>
      </c>
      <c r="E117" s="194"/>
      <c r="F117" s="194">
        <f t="shared" si="0"/>
        <v>280000000</v>
      </c>
      <c r="G117" s="195"/>
      <c r="H117" s="178"/>
    </row>
    <row r="118" spans="1:8" ht="15.6">
      <c r="A118" s="28" t="s">
        <v>208</v>
      </c>
      <c r="B118" s="193">
        <v>232</v>
      </c>
      <c r="C118" s="204" t="s">
        <v>225</v>
      </c>
      <c r="D118" s="194">
        <v>82591251</v>
      </c>
      <c r="E118" s="194">
        <v>2307552</v>
      </c>
      <c r="F118" s="194">
        <f t="shared" si="0"/>
        <v>80283699</v>
      </c>
      <c r="G118" s="195"/>
      <c r="H118" s="178"/>
    </row>
    <row r="119" spans="1:8" ht="15.6">
      <c r="A119" s="28" t="s">
        <v>213</v>
      </c>
      <c r="B119" s="193">
        <v>232</v>
      </c>
      <c r="C119" s="204" t="s">
        <v>225</v>
      </c>
      <c r="D119" s="194">
        <v>345000000</v>
      </c>
      <c r="E119" s="194">
        <v>0</v>
      </c>
      <c r="F119" s="194">
        <f t="shared" si="0"/>
        <v>345000000</v>
      </c>
      <c r="G119" s="195"/>
      <c r="H119" s="178"/>
    </row>
    <row r="120" spans="1:8" ht="15.6">
      <c r="A120" s="201"/>
      <c r="B120" s="202"/>
      <c r="C120" s="208"/>
      <c r="D120" s="203"/>
      <c r="E120" s="203"/>
      <c r="F120" s="203"/>
      <c r="G120" s="197"/>
      <c r="H120" s="178"/>
    </row>
    <row r="121" spans="1:8" ht="15.6">
      <c r="A121" s="201"/>
      <c r="B121" s="202"/>
      <c r="C121" s="208"/>
      <c r="D121" s="203"/>
      <c r="E121" s="203"/>
      <c r="F121" s="203"/>
      <c r="G121" s="197"/>
      <c r="H121" s="178"/>
    </row>
    <row r="122" spans="1:8" ht="15.6">
      <c r="A122" s="201"/>
      <c r="B122" s="202"/>
      <c r="C122" s="208"/>
      <c r="D122" s="203"/>
      <c r="E122" s="203"/>
      <c r="F122" s="203"/>
      <c r="G122" s="197"/>
      <c r="H122" s="178"/>
    </row>
    <row r="123" spans="1:8" ht="31.2">
      <c r="A123" s="154" t="s">
        <v>68</v>
      </c>
      <c r="B123" s="155"/>
      <c r="C123" s="16" t="s">
        <v>52</v>
      </c>
      <c r="D123" s="16" t="s">
        <v>69</v>
      </c>
      <c r="E123" s="16" t="s">
        <v>70</v>
      </c>
      <c r="F123" s="16" t="s">
        <v>71</v>
      </c>
      <c r="G123" s="13" t="s">
        <v>72</v>
      </c>
      <c r="H123" s="178"/>
    </row>
    <row r="124" spans="1:8" ht="15.6">
      <c r="A124" s="28" t="s">
        <v>208</v>
      </c>
      <c r="B124" s="193">
        <v>242</v>
      </c>
      <c r="C124" s="204" t="s">
        <v>226</v>
      </c>
      <c r="D124" s="194">
        <v>239200000</v>
      </c>
      <c r="E124" s="194">
        <v>0</v>
      </c>
      <c r="F124" s="194">
        <f t="shared" si="0"/>
        <v>239200000</v>
      </c>
      <c r="G124" s="132" t="s">
        <v>266</v>
      </c>
      <c r="H124" s="178"/>
    </row>
    <row r="125" spans="1:8" ht="15.6">
      <c r="A125" s="28" t="s">
        <v>213</v>
      </c>
      <c r="B125" s="193">
        <v>242</v>
      </c>
      <c r="C125" s="204" t="s">
        <v>226</v>
      </c>
      <c r="D125" s="194">
        <v>500000000</v>
      </c>
      <c r="E125" s="194">
        <v>0</v>
      </c>
      <c r="F125" s="194">
        <f t="shared" si="0"/>
        <v>500000000</v>
      </c>
      <c r="G125" s="195"/>
      <c r="H125" s="178"/>
    </row>
    <row r="126" spans="1:8" ht="15.6">
      <c r="A126" s="28" t="s">
        <v>208</v>
      </c>
      <c r="B126" s="193">
        <v>243</v>
      </c>
      <c r="C126" s="204" t="s">
        <v>227</v>
      </c>
      <c r="D126" s="194">
        <v>19320000</v>
      </c>
      <c r="E126" s="194">
        <v>0</v>
      </c>
      <c r="F126" s="194">
        <f t="shared" si="0"/>
        <v>19320000</v>
      </c>
      <c r="G126" s="195"/>
      <c r="H126" s="178"/>
    </row>
    <row r="127" spans="1:8" ht="15.6">
      <c r="A127" s="28" t="s">
        <v>213</v>
      </c>
      <c r="B127" s="193">
        <v>243</v>
      </c>
      <c r="C127" s="204" t="s">
        <v>227</v>
      </c>
      <c r="D127" s="194">
        <v>220000000</v>
      </c>
      <c r="E127" s="194">
        <v>0</v>
      </c>
      <c r="F127" s="194">
        <f t="shared" si="0"/>
        <v>220000000</v>
      </c>
      <c r="G127" s="195"/>
      <c r="H127" s="178"/>
    </row>
    <row r="128" spans="1:8" ht="15.6">
      <c r="A128" s="28" t="s">
        <v>208</v>
      </c>
      <c r="B128" s="193">
        <v>244</v>
      </c>
      <c r="C128" s="204" t="s">
        <v>228</v>
      </c>
      <c r="D128" s="194">
        <v>62560000</v>
      </c>
      <c r="E128" s="194">
        <v>0</v>
      </c>
      <c r="F128" s="194">
        <f t="shared" si="0"/>
        <v>62560000</v>
      </c>
      <c r="G128" s="195"/>
      <c r="H128" s="178"/>
    </row>
    <row r="129" spans="1:8" ht="15.6">
      <c r="A129" s="28" t="s">
        <v>213</v>
      </c>
      <c r="B129" s="193">
        <v>244</v>
      </c>
      <c r="C129" s="204" t="s">
        <v>228</v>
      </c>
      <c r="D129" s="194">
        <v>280000000</v>
      </c>
      <c r="E129" s="194">
        <v>0</v>
      </c>
      <c r="F129" s="194">
        <f t="shared" si="0"/>
        <v>280000000</v>
      </c>
      <c r="G129" s="195"/>
      <c r="H129" s="178"/>
    </row>
    <row r="130" spans="1:8" ht="15.6">
      <c r="A130" s="28" t="s">
        <v>208</v>
      </c>
      <c r="B130" s="193">
        <v>245</v>
      </c>
      <c r="C130" s="204" t="s">
        <v>229</v>
      </c>
      <c r="D130" s="194">
        <v>96830000</v>
      </c>
      <c r="E130" s="194">
        <v>0</v>
      </c>
      <c r="F130" s="194">
        <f t="shared" si="0"/>
        <v>96830000</v>
      </c>
      <c r="G130" s="195"/>
      <c r="H130" s="178"/>
    </row>
    <row r="131" spans="1:8" ht="15.6">
      <c r="A131" s="28" t="s">
        <v>213</v>
      </c>
      <c r="B131" s="193">
        <v>245</v>
      </c>
      <c r="C131" s="204" t="s">
        <v>229</v>
      </c>
      <c r="D131" s="194">
        <v>246000000</v>
      </c>
      <c r="E131" s="194">
        <v>0</v>
      </c>
      <c r="F131" s="194">
        <f t="shared" si="0"/>
        <v>246000000</v>
      </c>
      <c r="G131" s="195"/>
      <c r="H131" s="178"/>
    </row>
    <row r="132" spans="1:8" ht="15.6">
      <c r="A132" s="28" t="s">
        <v>208</v>
      </c>
      <c r="B132" s="193">
        <v>251</v>
      </c>
      <c r="C132" s="204" t="s">
        <v>230</v>
      </c>
      <c r="D132" s="194">
        <v>322000000</v>
      </c>
      <c r="E132" s="194">
        <v>0</v>
      </c>
      <c r="F132" s="194">
        <f t="shared" si="0"/>
        <v>322000000</v>
      </c>
      <c r="G132" s="195"/>
      <c r="H132" s="178"/>
    </row>
    <row r="133" spans="1:8" ht="15.6">
      <c r="A133" s="28" t="s">
        <v>213</v>
      </c>
      <c r="B133" s="193">
        <v>251</v>
      </c>
      <c r="C133" s="204" t="s">
        <v>230</v>
      </c>
      <c r="D133" s="194">
        <v>258000000</v>
      </c>
      <c r="E133" s="194">
        <v>0</v>
      </c>
      <c r="F133" s="194">
        <f t="shared" si="0"/>
        <v>258000000</v>
      </c>
      <c r="G133" s="195"/>
      <c r="H133" s="178"/>
    </row>
    <row r="134" spans="1:8" ht="15.6">
      <c r="A134" s="28" t="s">
        <v>213</v>
      </c>
      <c r="B134" s="193">
        <v>261</v>
      </c>
      <c r="C134" s="204" t="s">
        <v>231</v>
      </c>
      <c r="D134" s="194">
        <v>550000000</v>
      </c>
      <c r="E134" s="194">
        <v>0</v>
      </c>
      <c r="F134" s="194">
        <f t="shared" si="0"/>
        <v>550000000</v>
      </c>
      <c r="G134" s="195"/>
      <c r="H134" s="178"/>
    </row>
    <row r="135" spans="1:8" ht="15.6">
      <c r="A135" s="28" t="s">
        <v>208</v>
      </c>
      <c r="B135" s="193">
        <v>262</v>
      </c>
      <c r="C135" s="204" t="s">
        <v>232</v>
      </c>
      <c r="D135" s="194">
        <v>9890000</v>
      </c>
      <c r="E135" s="194">
        <v>0</v>
      </c>
      <c r="F135" s="194">
        <f t="shared" si="0"/>
        <v>9890000</v>
      </c>
      <c r="G135" s="195"/>
      <c r="H135" s="178"/>
    </row>
    <row r="136" spans="1:8" ht="15.6">
      <c r="A136" s="28" t="s">
        <v>213</v>
      </c>
      <c r="B136" s="193">
        <v>262</v>
      </c>
      <c r="C136" s="204" t="s">
        <v>232</v>
      </c>
      <c r="D136" s="194">
        <v>247000000</v>
      </c>
      <c r="E136" s="194">
        <v>0</v>
      </c>
      <c r="F136" s="194">
        <f t="shared" si="0"/>
        <v>247000000</v>
      </c>
      <c r="G136" s="195"/>
      <c r="H136" s="178"/>
    </row>
    <row r="137" spans="1:8" ht="15.6">
      <c r="A137" s="28" t="s">
        <v>213</v>
      </c>
      <c r="B137" s="193">
        <v>263</v>
      </c>
      <c r="C137" s="204" t="s">
        <v>233</v>
      </c>
      <c r="D137" s="194">
        <v>20000000</v>
      </c>
      <c r="E137" s="194">
        <v>0</v>
      </c>
      <c r="F137" s="194">
        <f t="shared" si="0"/>
        <v>20000000</v>
      </c>
      <c r="G137" s="195"/>
      <c r="H137" s="178"/>
    </row>
    <row r="138" spans="1:8" ht="15.6">
      <c r="A138" s="28" t="s">
        <v>208</v>
      </c>
      <c r="B138" s="193">
        <v>264</v>
      </c>
      <c r="C138" s="204" t="s">
        <v>234</v>
      </c>
      <c r="D138" s="194">
        <v>43643392</v>
      </c>
      <c r="E138" s="194">
        <v>0</v>
      </c>
      <c r="F138" s="194">
        <f t="shared" si="0"/>
        <v>43643392</v>
      </c>
      <c r="G138" s="195"/>
      <c r="H138" s="178"/>
    </row>
    <row r="139" spans="1:8" ht="15.6">
      <c r="A139" s="28" t="s">
        <v>213</v>
      </c>
      <c r="B139" s="193">
        <v>264</v>
      </c>
      <c r="C139" s="204" t="s">
        <v>234</v>
      </c>
      <c r="D139" s="194">
        <v>53500000</v>
      </c>
      <c r="E139" s="194">
        <v>0</v>
      </c>
      <c r="F139" s="194">
        <f t="shared" si="0"/>
        <v>53500000</v>
      </c>
      <c r="G139" s="195"/>
      <c r="H139" s="178"/>
    </row>
    <row r="140" spans="1:8" ht="15.6">
      <c r="A140" s="28" t="s">
        <v>208</v>
      </c>
      <c r="B140" s="193">
        <v>265</v>
      </c>
      <c r="C140" s="204" t="s">
        <v>235</v>
      </c>
      <c r="D140" s="194">
        <v>5354842</v>
      </c>
      <c r="E140" s="194">
        <v>0</v>
      </c>
      <c r="F140" s="194">
        <f t="shared" si="0"/>
        <v>5354842</v>
      </c>
      <c r="G140" s="195"/>
      <c r="H140" s="178"/>
    </row>
    <row r="141" spans="1:8" ht="15.6">
      <c r="A141" s="28" t="s">
        <v>208</v>
      </c>
      <c r="B141" s="193">
        <v>266</v>
      </c>
      <c r="C141" s="204" t="s">
        <v>236</v>
      </c>
      <c r="D141" s="194">
        <v>15055470</v>
      </c>
      <c r="E141" s="194">
        <v>0</v>
      </c>
      <c r="F141" s="194">
        <f t="shared" si="0"/>
        <v>15055470</v>
      </c>
      <c r="G141" s="195"/>
      <c r="H141" s="178"/>
    </row>
    <row r="142" spans="1:8" ht="15.6">
      <c r="A142" s="28" t="s">
        <v>213</v>
      </c>
      <c r="B142" s="193">
        <v>266</v>
      </c>
      <c r="C142" s="204" t="s">
        <v>236</v>
      </c>
      <c r="D142" s="194">
        <v>5266898859</v>
      </c>
      <c r="E142" s="194">
        <v>0</v>
      </c>
      <c r="F142" s="194">
        <f t="shared" si="0"/>
        <v>5266898859</v>
      </c>
      <c r="G142" s="195"/>
      <c r="H142" s="178"/>
    </row>
    <row r="143" spans="1:8" ht="15.6">
      <c r="A143" s="28" t="s">
        <v>208</v>
      </c>
      <c r="B143" s="193">
        <v>268</v>
      </c>
      <c r="C143" s="204" t="s">
        <v>237</v>
      </c>
      <c r="D143" s="194">
        <v>1019200</v>
      </c>
      <c r="E143" s="194">
        <v>0</v>
      </c>
      <c r="F143" s="194">
        <f t="shared" si="0"/>
        <v>1019200</v>
      </c>
      <c r="G143" s="195"/>
      <c r="H143" s="178"/>
    </row>
    <row r="144" spans="1:8" ht="15.6">
      <c r="A144" s="28" t="s">
        <v>213</v>
      </c>
      <c r="B144" s="193">
        <v>269</v>
      </c>
      <c r="C144" s="204" t="s">
        <v>238</v>
      </c>
      <c r="D144" s="194">
        <v>31200000</v>
      </c>
      <c r="E144" s="194">
        <v>0</v>
      </c>
      <c r="F144" s="194">
        <f t="shared" si="0"/>
        <v>31200000</v>
      </c>
      <c r="G144" s="195"/>
      <c r="H144" s="178"/>
    </row>
    <row r="145" spans="1:8" ht="15.6">
      <c r="A145" s="28" t="s">
        <v>208</v>
      </c>
      <c r="B145" s="193">
        <v>271</v>
      </c>
      <c r="C145" s="204" t="s">
        <v>239</v>
      </c>
      <c r="D145" s="194">
        <v>380000000</v>
      </c>
      <c r="E145" s="194">
        <v>0</v>
      </c>
      <c r="F145" s="194">
        <f t="shared" si="0"/>
        <v>380000000</v>
      </c>
      <c r="G145" s="195"/>
      <c r="H145" s="178"/>
    </row>
    <row r="146" spans="1:8" ht="15.6">
      <c r="A146" s="28" t="s">
        <v>213</v>
      </c>
      <c r="B146" s="193">
        <v>271</v>
      </c>
      <c r="C146" s="204" t="s">
        <v>239</v>
      </c>
      <c r="D146" s="194">
        <v>282500000</v>
      </c>
      <c r="E146" s="194">
        <v>0</v>
      </c>
      <c r="F146" s="194">
        <f t="shared" si="0"/>
        <v>282500000</v>
      </c>
      <c r="G146" s="195"/>
      <c r="H146" s="178"/>
    </row>
    <row r="147" spans="1:8" ht="15.6">
      <c r="A147" s="28" t="s">
        <v>213</v>
      </c>
      <c r="B147" s="193">
        <v>281</v>
      </c>
      <c r="C147" s="204" t="s">
        <v>240</v>
      </c>
      <c r="D147" s="194">
        <v>120000000</v>
      </c>
      <c r="E147" s="194">
        <v>0</v>
      </c>
      <c r="F147" s="194">
        <f t="shared" si="0"/>
        <v>120000000</v>
      </c>
      <c r="G147" s="195"/>
      <c r="H147" s="178"/>
    </row>
    <row r="148" spans="1:8" ht="15.6">
      <c r="A148" s="28" t="s">
        <v>213</v>
      </c>
      <c r="B148" s="193">
        <v>281</v>
      </c>
      <c r="C148" s="204" t="s">
        <v>241</v>
      </c>
      <c r="D148" s="194">
        <v>20000000</v>
      </c>
      <c r="E148" s="194">
        <v>0</v>
      </c>
      <c r="F148" s="194">
        <f t="shared" si="0"/>
        <v>20000000</v>
      </c>
      <c r="G148" s="195"/>
      <c r="H148" s="178"/>
    </row>
    <row r="149" spans="1:8" ht="15.6">
      <c r="A149" s="28" t="s">
        <v>213</v>
      </c>
      <c r="B149" s="193">
        <v>291</v>
      </c>
      <c r="C149" s="204" t="s">
        <v>242</v>
      </c>
      <c r="D149" s="194">
        <v>295000000</v>
      </c>
      <c r="E149" s="194">
        <v>0</v>
      </c>
      <c r="F149" s="194">
        <f t="shared" si="0"/>
        <v>295000000</v>
      </c>
      <c r="G149" s="195"/>
      <c r="H149" s="178"/>
    </row>
    <row r="150" spans="1:8" ht="15.6">
      <c r="A150" s="28" t="s">
        <v>208</v>
      </c>
      <c r="B150" s="193">
        <v>311</v>
      </c>
      <c r="C150" s="204" t="s">
        <v>243</v>
      </c>
      <c r="D150" s="194">
        <v>10000000</v>
      </c>
      <c r="E150" s="194">
        <v>0</v>
      </c>
      <c r="F150" s="194">
        <f t="shared" si="0"/>
        <v>10000000</v>
      </c>
      <c r="G150" s="195"/>
      <c r="H150" s="178"/>
    </row>
    <row r="151" spans="1:8" ht="15.6">
      <c r="A151" s="28" t="s">
        <v>213</v>
      </c>
      <c r="B151" s="193">
        <v>311</v>
      </c>
      <c r="C151" s="204" t="s">
        <v>243</v>
      </c>
      <c r="D151" s="194">
        <v>23000000</v>
      </c>
      <c r="E151" s="194">
        <v>0</v>
      </c>
      <c r="F151" s="194">
        <f t="shared" si="0"/>
        <v>23000000</v>
      </c>
      <c r="G151" s="195"/>
      <c r="H151" s="178"/>
    </row>
    <row r="152" spans="1:8" ht="15.6">
      <c r="A152" s="28" t="s">
        <v>208</v>
      </c>
      <c r="B152" s="193">
        <v>331</v>
      </c>
      <c r="C152" s="204" t="s">
        <v>244</v>
      </c>
      <c r="D152" s="194">
        <v>2500000</v>
      </c>
      <c r="E152" s="194">
        <v>0</v>
      </c>
      <c r="F152" s="194">
        <f t="shared" si="0"/>
        <v>2500000</v>
      </c>
      <c r="G152" s="195"/>
      <c r="H152" s="178"/>
    </row>
    <row r="153" spans="1:8" ht="15.6">
      <c r="A153" s="28" t="s">
        <v>208</v>
      </c>
      <c r="B153" s="193">
        <v>341</v>
      </c>
      <c r="C153" s="204" t="s">
        <v>245</v>
      </c>
      <c r="D153" s="194">
        <v>18000000</v>
      </c>
      <c r="E153" s="194">
        <v>0</v>
      </c>
      <c r="F153" s="194">
        <f t="shared" si="0"/>
        <v>18000000</v>
      </c>
      <c r="G153" s="195"/>
      <c r="H153" s="178"/>
    </row>
    <row r="154" spans="1:8" ht="15.6">
      <c r="A154" s="28" t="s">
        <v>213</v>
      </c>
      <c r="B154" s="193">
        <v>341</v>
      </c>
      <c r="C154" s="204" t="s">
        <v>245</v>
      </c>
      <c r="D154" s="194">
        <v>11968000</v>
      </c>
      <c r="E154" s="194">
        <v>0</v>
      </c>
      <c r="F154" s="194">
        <f t="shared" si="0"/>
        <v>11968000</v>
      </c>
      <c r="G154" s="195"/>
      <c r="H154" s="178"/>
    </row>
    <row r="155" spans="1:8" ht="15.6">
      <c r="A155" s="28" t="s">
        <v>208</v>
      </c>
      <c r="B155" s="193">
        <v>342</v>
      </c>
      <c r="C155" s="204" t="s">
        <v>246</v>
      </c>
      <c r="D155" s="194">
        <v>45000000</v>
      </c>
      <c r="E155" s="194">
        <v>0</v>
      </c>
      <c r="F155" s="194">
        <f t="shared" si="0"/>
        <v>45000000</v>
      </c>
      <c r="G155" s="195"/>
      <c r="H155" s="178"/>
    </row>
    <row r="156" spans="1:8" ht="15.6">
      <c r="A156" s="28" t="s">
        <v>213</v>
      </c>
      <c r="B156" s="193">
        <v>342</v>
      </c>
      <c r="C156" s="204" t="s">
        <v>246</v>
      </c>
      <c r="D156" s="194">
        <v>165078000</v>
      </c>
      <c r="E156" s="194">
        <v>0</v>
      </c>
      <c r="F156" s="194">
        <f t="shared" si="0"/>
        <v>165078000</v>
      </c>
      <c r="G156" s="195"/>
      <c r="H156" s="178"/>
    </row>
    <row r="157" spans="1:8" ht="15.6">
      <c r="A157" s="28" t="s">
        <v>213</v>
      </c>
      <c r="B157" s="193">
        <v>343</v>
      </c>
      <c r="C157" s="204" t="s">
        <v>247</v>
      </c>
      <c r="D157" s="194">
        <v>2500000</v>
      </c>
      <c r="E157" s="194">
        <v>0</v>
      </c>
      <c r="F157" s="194">
        <f t="shared" si="0"/>
        <v>2500000</v>
      </c>
      <c r="G157" s="195"/>
      <c r="H157" s="178"/>
    </row>
    <row r="158" spans="1:8" ht="15.6">
      <c r="A158" s="28" t="s">
        <v>213</v>
      </c>
      <c r="B158" s="193">
        <v>344</v>
      </c>
      <c r="C158" s="204" t="s">
        <v>248</v>
      </c>
      <c r="D158" s="194">
        <v>600000</v>
      </c>
      <c r="E158" s="194">
        <v>0</v>
      </c>
      <c r="F158" s="194">
        <f t="shared" si="0"/>
        <v>600000</v>
      </c>
      <c r="G158" s="195"/>
      <c r="H158" s="178"/>
    </row>
    <row r="159" spans="1:8" ht="15.6">
      <c r="A159" s="198" t="s">
        <v>213</v>
      </c>
      <c r="B159" s="199">
        <v>349</v>
      </c>
      <c r="C159" s="207" t="s">
        <v>249</v>
      </c>
      <c r="D159" s="200">
        <v>12460000</v>
      </c>
      <c r="E159" s="200">
        <v>0</v>
      </c>
      <c r="F159" s="200">
        <f t="shared" si="0"/>
        <v>12460000</v>
      </c>
      <c r="G159" s="195"/>
      <c r="H159" s="178"/>
    </row>
    <row r="160" spans="1:8" s="210" customFormat="1" ht="15.6">
      <c r="A160" s="201"/>
      <c r="B160" s="202"/>
      <c r="C160" s="208"/>
      <c r="D160" s="203"/>
      <c r="E160" s="203"/>
      <c r="F160" s="203"/>
      <c r="G160" s="209"/>
      <c r="H160" s="178"/>
    </row>
    <row r="161" spans="1:8" s="210" customFormat="1" ht="15.6">
      <c r="A161" s="201"/>
      <c r="B161" s="202"/>
      <c r="C161" s="208"/>
      <c r="D161" s="203"/>
      <c r="E161" s="203"/>
      <c r="F161" s="203"/>
      <c r="G161" s="209"/>
      <c r="H161" s="178"/>
    </row>
    <row r="162" spans="1:8" s="210" customFormat="1" ht="15.6">
      <c r="A162" s="201"/>
      <c r="B162" s="202"/>
      <c r="C162" s="208"/>
      <c r="D162" s="203"/>
      <c r="E162" s="203"/>
      <c r="F162" s="203"/>
      <c r="G162" s="209"/>
      <c r="H162" s="178"/>
    </row>
    <row r="163" spans="1:8" ht="37.200000000000003" customHeight="1">
      <c r="A163" s="201"/>
      <c r="B163" s="202"/>
      <c r="C163" s="208"/>
      <c r="D163" s="203"/>
      <c r="E163" s="203"/>
      <c r="F163" s="203"/>
      <c r="G163" s="209"/>
      <c r="H163" s="211"/>
    </row>
    <row r="164" spans="1:8" ht="31.2">
      <c r="A164" s="154" t="s">
        <v>68</v>
      </c>
      <c r="B164" s="155"/>
      <c r="C164" s="16" t="s">
        <v>52</v>
      </c>
      <c r="D164" s="16" t="s">
        <v>69</v>
      </c>
      <c r="E164" s="16" t="s">
        <v>70</v>
      </c>
      <c r="F164" s="16" t="s">
        <v>71</v>
      </c>
      <c r="G164" s="13" t="s">
        <v>72</v>
      </c>
      <c r="H164" s="178"/>
    </row>
    <row r="165" spans="1:8" ht="15.6">
      <c r="A165" s="28" t="s">
        <v>213</v>
      </c>
      <c r="B165" s="193">
        <v>351</v>
      </c>
      <c r="C165" s="204" t="s">
        <v>250</v>
      </c>
      <c r="D165" s="194">
        <v>1470000</v>
      </c>
      <c r="E165" s="194">
        <v>0</v>
      </c>
      <c r="F165" s="194">
        <f t="shared" si="0"/>
        <v>1470000</v>
      </c>
      <c r="G165" s="132" t="s">
        <v>266</v>
      </c>
      <c r="H165" s="178"/>
    </row>
    <row r="166" spans="1:8" ht="15.6">
      <c r="A166" s="28" t="s">
        <v>213</v>
      </c>
      <c r="B166" s="193">
        <v>352</v>
      </c>
      <c r="C166" s="204" t="s">
        <v>251</v>
      </c>
      <c r="D166" s="194">
        <v>2456175</v>
      </c>
      <c r="E166" s="194">
        <v>0</v>
      </c>
      <c r="F166" s="194">
        <f t="shared" si="0"/>
        <v>2456175</v>
      </c>
      <c r="G166" s="195"/>
      <c r="H166" s="178"/>
    </row>
    <row r="167" spans="1:8" ht="15.6">
      <c r="A167" s="28" t="s">
        <v>208</v>
      </c>
      <c r="B167" s="193">
        <v>361</v>
      </c>
      <c r="C167" s="204" t="s">
        <v>252</v>
      </c>
      <c r="D167" s="194">
        <v>40000000</v>
      </c>
      <c r="E167" s="194">
        <v>0</v>
      </c>
      <c r="F167" s="194">
        <f t="shared" si="0"/>
        <v>40000000</v>
      </c>
      <c r="G167" s="195"/>
      <c r="H167" s="178"/>
    </row>
    <row r="168" spans="1:8" ht="15.6">
      <c r="A168" s="28" t="s">
        <v>213</v>
      </c>
      <c r="B168" s="193">
        <v>361</v>
      </c>
      <c r="C168" s="204" t="s">
        <v>252</v>
      </c>
      <c r="D168" s="194">
        <v>150000000</v>
      </c>
      <c r="E168" s="194">
        <v>0</v>
      </c>
      <c r="F168" s="194">
        <f t="shared" ref="F168:F181" si="1">D168-E168</f>
        <v>150000000</v>
      </c>
      <c r="G168" s="195"/>
      <c r="H168" s="178"/>
    </row>
    <row r="169" spans="1:8" ht="15.6">
      <c r="A169" s="28" t="s">
        <v>213</v>
      </c>
      <c r="B169" s="193">
        <v>534</v>
      </c>
      <c r="C169" s="204" t="s">
        <v>253</v>
      </c>
      <c r="D169" s="194">
        <v>30000000</v>
      </c>
      <c r="E169" s="194">
        <v>0</v>
      </c>
      <c r="F169" s="194">
        <f t="shared" si="1"/>
        <v>30000000</v>
      </c>
      <c r="G169" s="195"/>
      <c r="H169" s="178"/>
    </row>
    <row r="170" spans="1:8" ht="15.6">
      <c r="A170" s="28" t="s">
        <v>213</v>
      </c>
      <c r="B170" s="193">
        <v>536</v>
      </c>
      <c r="C170" s="204" t="s">
        <v>254</v>
      </c>
      <c r="D170" s="194">
        <v>22000000</v>
      </c>
      <c r="E170" s="194">
        <v>0</v>
      </c>
      <c r="F170" s="194">
        <f t="shared" si="1"/>
        <v>22000000</v>
      </c>
      <c r="G170" s="195"/>
      <c r="H170" s="178"/>
    </row>
    <row r="171" spans="1:8" ht="15.6">
      <c r="A171" s="28" t="s">
        <v>213</v>
      </c>
      <c r="B171" s="193">
        <v>537</v>
      </c>
      <c r="C171" s="204" t="s">
        <v>255</v>
      </c>
      <c r="D171" s="194">
        <v>245051034</v>
      </c>
      <c r="E171" s="194">
        <v>0</v>
      </c>
      <c r="F171" s="194">
        <f t="shared" si="1"/>
        <v>245051034</v>
      </c>
      <c r="G171" s="195"/>
      <c r="H171" s="178"/>
    </row>
    <row r="172" spans="1:8" ht="15.6">
      <c r="A172" s="28" t="s">
        <v>213</v>
      </c>
      <c r="B172" s="193">
        <v>538</v>
      </c>
      <c r="C172" s="204" t="s">
        <v>256</v>
      </c>
      <c r="D172" s="194">
        <v>56000000</v>
      </c>
      <c r="E172" s="194">
        <v>0</v>
      </c>
      <c r="F172" s="194">
        <f t="shared" si="1"/>
        <v>56000000</v>
      </c>
      <c r="G172" s="195"/>
      <c r="H172" s="178"/>
    </row>
    <row r="173" spans="1:8" ht="15.6">
      <c r="A173" s="28" t="s">
        <v>213</v>
      </c>
      <c r="B173" s="193">
        <v>541</v>
      </c>
      <c r="C173" s="204" t="s">
        <v>257</v>
      </c>
      <c r="D173" s="194">
        <v>78200000</v>
      </c>
      <c r="E173" s="194">
        <v>0</v>
      </c>
      <c r="F173" s="194">
        <f t="shared" si="1"/>
        <v>78200000</v>
      </c>
      <c r="G173" s="195"/>
      <c r="H173" s="178"/>
    </row>
    <row r="174" spans="1:8" ht="15.6">
      <c r="A174" s="28" t="s">
        <v>213</v>
      </c>
      <c r="B174" s="193">
        <v>542</v>
      </c>
      <c r="C174" s="204" t="s">
        <v>258</v>
      </c>
      <c r="D174" s="194">
        <v>115400000</v>
      </c>
      <c r="E174" s="194">
        <v>0</v>
      </c>
      <c r="F174" s="194">
        <f t="shared" si="1"/>
        <v>115400000</v>
      </c>
      <c r="G174" s="195"/>
      <c r="H174" s="178"/>
    </row>
    <row r="175" spans="1:8" ht="15.6">
      <c r="A175" s="28" t="s">
        <v>213</v>
      </c>
      <c r="B175" s="193">
        <v>543</v>
      </c>
      <c r="C175" s="204" t="s">
        <v>259</v>
      </c>
      <c r="D175" s="194">
        <v>297291034</v>
      </c>
      <c r="E175" s="194">
        <v>0</v>
      </c>
      <c r="F175" s="194">
        <f t="shared" si="1"/>
        <v>297291034</v>
      </c>
      <c r="G175" s="195"/>
      <c r="H175" s="178"/>
    </row>
    <row r="176" spans="1:8" ht="15.6">
      <c r="A176" s="28" t="s">
        <v>213</v>
      </c>
      <c r="B176" s="193">
        <v>549</v>
      </c>
      <c r="C176" s="204" t="s">
        <v>260</v>
      </c>
      <c r="D176" s="194">
        <v>12760000</v>
      </c>
      <c r="E176" s="194">
        <v>0</v>
      </c>
      <c r="F176" s="194">
        <f t="shared" si="1"/>
        <v>12760000</v>
      </c>
      <c r="G176" s="195"/>
      <c r="H176" s="178"/>
    </row>
    <row r="177" spans="1:8" ht="15.6">
      <c r="A177" s="28" t="s">
        <v>213</v>
      </c>
      <c r="B177" s="193">
        <v>579</v>
      </c>
      <c r="C177" s="204" t="s">
        <v>261</v>
      </c>
      <c r="D177" s="194">
        <v>395051034</v>
      </c>
      <c r="E177" s="194">
        <v>0</v>
      </c>
      <c r="F177" s="194">
        <f t="shared" si="1"/>
        <v>395051034</v>
      </c>
      <c r="G177" s="195"/>
      <c r="H177" s="178"/>
    </row>
    <row r="178" spans="1:8" ht="15.6">
      <c r="A178" s="28" t="s">
        <v>213</v>
      </c>
      <c r="B178" s="193">
        <v>841</v>
      </c>
      <c r="C178" s="204" t="s">
        <v>262</v>
      </c>
      <c r="D178" s="194">
        <v>415000000</v>
      </c>
      <c r="E178" s="194">
        <v>0</v>
      </c>
      <c r="F178" s="194">
        <f t="shared" si="1"/>
        <v>415000000</v>
      </c>
      <c r="G178" s="195"/>
      <c r="H178" s="178"/>
    </row>
    <row r="179" spans="1:8" ht="15.6">
      <c r="A179" s="28" t="s">
        <v>213</v>
      </c>
      <c r="B179" s="193">
        <v>851</v>
      </c>
      <c r="C179" s="204" t="s">
        <v>263</v>
      </c>
      <c r="D179" s="194">
        <v>35000000</v>
      </c>
      <c r="E179" s="194">
        <v>0</v>
      </c>
      <c r="F179" s="194">
        <f t="shared" si="1"/>
        <v>35000000</v>
      </c>
      <c r="G179" s="195"/>
      <c r="H179" s="178"/>
    </row>
    <row r="180" spans="1:8" ht="15.6">
      <c r="A180" s="28" t="s">
        <v>208</v>
      </c>
      <c r="B180" s="193">
        <v>910</v>
      </c>
      <c r="C180" s="204" t="s">
        <v>264</v>
      </c>
      <c r="D180" s="194">
        <v>4000000</v>
      </c>
      <c r="E180" s="194">
        <v>103091</v>
      </c>
      <c r="F180" s="194">
        <f t="shared" si="1"/>
        <v>3896909</v>
      </c>
      <c r="G180" s="195"/>
      <c r="H180" s="178"/>
    </row>
    <row r="181" spans="1:8" ht="15.6">
      <c r="A181" s="28" t="s">
        <v>208</v>
      </c>
      <c r="B181" s="193">
        <v>910</v>
      </c>
      <c r="C181" s="204" t="s">
        <v>264</v>
      </c>
      <c r="D181" s="194">
        <v>10000000</v>
      </c>
      <c r="E181" s="194">
        <v>0</v>
      </c>
      <c r="F181" s="194">
        <f t="shared" si="1"/>
        <v>10000000</v>
      </c>
      <c r="G181" s="195"/>
      <c r="H181" s="178"/>
    </row>
    <row r="182" spans="1:8" ht="15.6">
      <c r="A182" s="28"/>
      <c r="B182" s="28"/>
      <c r="C182" s="206" t="s">
        <v>265</v>
      </c>
      <c r="D182" s="194">
        <f>SUM(D95:D181)</f>
        <v>22038375874</v>
      </c>
      <c r="E182" s="194">
        <f>SUM(E95:E181)</f>
        <v>542679540</v>
      </c>
      <c r="F182" s="194">
        <f>SUM(F95:F181)</f>
        <v>21495696334</v>
      </c>
      <c r="G182" s="196"/>
      <c r="H182" s="178"/>
    </row>
    <row r="183" spans="1:8" ht="45" customHeight="1">
      <c r="A183" s="129" t="s">
        <v>42</v>
      </c>
      <c r="B183" s="97"/>
      <c r="C183" s="97"/>
      <c r="D183" s="97"/>
      <c r="E183" s="97"/>
      <c r="F183" s="97"/>
      <c r="G183" s="97"/>
      <c r="H183" s="178"/>
    </row>
    <row r="184" spans="1:8" s="11" customFormat="1" ht="15.6">
      <c r="A184" s="15"/>
      <c r="B184" s="15"/>
      <c r="C184" s="15"/>
      <c r="D184" s="15"/>
      <c r="E184" s="15"/>
      <c r="F184" s="15"/>
      <c r="G184" s="15"/>
      <c r="H184" s="10"/>
    </row>
    <row r="185" spans="1:8" s="11" customFormat="1" ht="180.6" customHeight="1">
      <c r="A185" s="15"/>
      <c r="B185" s="15"/>
      <c r="C185" s="15"/>
      <c r="D185" s="15"/>
      <c r="E185" s="15"/>
      <c r="F185" s="15"/>
      <c r="G185" s="15"/>
      <c r="H185" s="10"/>
    </row>
    <row r="186" spans="1:8" s="11" customFormat="1" ht="54" customHeight="1">
      <c r="A186" s="15"/>
      <c r="B186" s="15"/>
      <c r="C186" s="15"/>
      <c r="D186" s="15"/>
      <c r="E186" s="15"/>
      <c r="F186" s="15"/>
      <c r="G186" s="15"/>
      <c r="H186" s="10"/>
    </row>
    <row r="187" spans="1:8" ht="18">
      <c r="A187" s="156" t="s">
        <v>73</v>
      </c>
      <c r="B187" s="156"/>
      <c r="C187" s="156"/>
      <c r="D187" s="156"/>
      <c r="E187" s="156"/>
      <c r="F187" s="156"/>
      <c r="G187" s="156"/>
      <c r="H187" s="4"/>
    </row>
    <row r="188" spans="1:8" ht="17.399999999999999">
      <c r="A188" s="92" t="s">
        <v>74</v>
      </c>
      <c r="B188" s="92"/>
      <c r="C188" s="92"/>
      <c r="D188" s="92"/>
      <c r="E188" s="92"/>
      <c r="F188" s="92"/>
      <c r="G188" s="92"/>
      <c r="H188" s="4"/>
    </row>
    <row r="189" spans="1:8" ht="31.2">
      <c r="A189" s="13" t="s">
        <v>75</v>
      </c>
      <c r="B189" s="13" t="s">
        <v>76</v>
      </c>
      <c r="C189" s="130" t="s">
        <v>52</v>
      </c>
      <c r="D189" s="131"/>
      <c r="E189" s="130" t="s">
        <v>77</v>
      </c>
      <c r="F189" s="131"/>
      <c r="G189" s="13" t="s">
        <v>78</v>
      </c>
      <c r="H189" s="4"/>
    </row>
    <row r="190" spans="1:8" ht="31.2" customHeight="1">
      <c r="A190" s="29">
        <v>1</v>
      </c>
      <c r="B190" s="28" t="s">
        <v>79</v>
      </c>
      <c r="C190" s="76" t="s">
        <v>82</v>
      </c>
      <c r="D190" s="78"/>
      <c r="E190" s="76" t="s">
        <v>196</v>
      </c>
      <c r="F190" s="78"/>
      <c r="G190" s="36" t="s">
        <v>80</v>
      </c>
      <c r="H190" s="4"/>
    </row>
    <row r="191" spans="1:8" ht="31.2" customHeight="1">
      <c r="A191" s="29">
        <v>2</v>
      </c>
      <c r="B191" s="28" t="s">
        <v>81</v>
      </c>
      <c r="C191" s="76" t="s">
        <v>86</v>
      </c>
      <c r="D191" s="78"/>
      <c r="E191" s="76" t="s">
        <v>83</v>
      </c>
      <c r="F191" s="78"/>
      <c r="G191" s="44" t="s">
        <v>84</v>
      </c>
    </row>
    <row r="192" spans="1:8" ht="31.2" customHeight="1">
      <c r="A192" s="29">
        <v>3</v>
      </c>
      <c r="B192" s="28" t="s">
        <v>85</v>
      </c>
      <c r="C192" s="76" t="s">
        <v>86</v>
      </c>
      <c r="D192" s="78"/>
      <c r="E192" s="76" t="s">
        <v>83</v>
      </c>
      <c r="F192" s="78"/>
      <c r="G192" s="36" t="s">
        <v>184</v>
      </c>
      <c r="H192" s="4"/>
    </row>
    <row r="193" spans="1:8" ht="31.2" customHeight="1">
      <c r="A193" s="29">
        <v>4</v>
      </c>
      <c r="B193" s="28" t="s">
        <v>87</v>
      </c>
      <c r="C193" s="76" t="s">
        <v>82</v>
      </c>
      <c r="D193" s="78"/>
      <c r="E193" s="76" t="s">
        <v>196</v>
      </c>
      <c r="F193" s="78"/>
      <c r="G193" s="36" t="s">
        <v>88</v>
      </c>
      <c r="H193" s="4"/>
    </row>
    <row r="194" spans="1:8" ht="46.5" customHeight="1">
      <c r="A194" s="29">
        <v>5</v>
      </c>
      <c r="B194" s="28" t="s">
        <v>197</v>
      </c>
      <c r="C194" s="76" t="s">
        <v>82</v>
      </c>
      <c r="D194" s="78"/>
      <c r="E194" s="76" t="s">
        <v>196</v>
      </c>
      <c r="F194" s="78"/>
      <c r="G194" s="36" t="s">
        <v>89</v>
      </c>
      <c r="H194" s="4"/>
    </row>
    <row r="195" spans="1:8" s="11" customFormat="1" ht="15.6" customHeight="1">
      <c r="A195" s="29">
        <v>6</v>
      </c>
      <c r="B195" s="28" t="s">
        <v>90</v>
      </c>
      <c r="C195" s="76" t="s">
        <v>82</v>
      </c>
      <c r="D195" s="78"/>
      <c r="E195" s="76" t="s">
        <v>196</v>
      </c>
      <c r="F195" s="78"/>
      <c r="G195" s="45" t="s">
        <v>91</v>
      </c>
      <c r="H195" s="10"/>
    </row>
    <row r="196" spans="1:8" ht="31.2">
      <c r="A196" s="29">
        <v>7</v>
      </c>
      <c r="B196" s="30" t="s">
        <v>92</v>
      </c>
      <c r="C196" s="76" t="s">
        <v>82</v>
      </c>
      <c r="D196" s="78"/>
      <c r="E196" s="76" t="s">
        <v>83</v>
      </c>
      <c r="F196" s="78"/>
      <c r="G196" s="45" t="s">
        <v>93</v>
      </c>
      <c r="H196" s="4"/>
    </row>
    <row r="197" spans="1:8" ht="34.5" customHeight="1">
      <c r="A197" s="29">
        <v>8</v>
      </c>
      <c r="B197" s="28" t="s">
        <v>94</v>
      </c>
      <c r="C197" s="76" t="s">
        <v>86</v>
      </c>
      <c r="D197" s="78"/>
      <c r="E197" s="76" t="s">
        <v>95</v>
      </c>
      <c r="F197" s="78"/>
      <c r="G197" s="36" t="s">
        <v>80</v>
      </c>
      <c r="H197" s="179"/>
    </row>
    <row r="198" spans="1:8" ht="30.6" customHeight="1">
      <c r="A198" s="29">
        <v>9</v>
      </c>
      <c r="B198" s="28" t="s">
        <v>96</v>
      </c>
      <c r="C198" s="76" t="s">
        <v>86</v>
      </c>
      <c r="D198" s="78"/>
      <c r="E198" s="76" t="s">
        <v>162</v>
      </c>
      <c r="F198" s="78"/>
      <c r="G198" s="36" t="s">
        <v>80</v>
      </c>
      <c r="H198" s="179"/>
    </row>
    <row r="199" spans="1:8" ht="15.6">
      <c r="A199" s="39"/>
      <c r="B199" s="40"/>
      <c r="C199" s="41"/>
      <c r="D199" s="39"/>
      <c r="E199" s="40"/>
      <c r="F199" s="40"/>
      <c r="G199" s="42"/>
      <c r="H199" s="38"/>
    </row>
    <row r="200" spans="1:8" ht="15.6">
      <c r="A200" s="39"/>
      <c r="B200" s="40"/>
      <c r="C200" s="41"/>
      <c r="D200" s="39"/>
      <c r="E200" s="40"/>
      <c r="F200" s="40"/>
      <c r="G200" s="42"/>
      <c r="H200" s="38"/>
    </row>
    <row r="201" spans="1:8" ht="23.25" customHeight="1">
      <c r="A201" s="133" t="s">
        <v>97</v>
      </c>
      <c r="B201" s="134"/>
      <c r="C201" s="134"/>
      <c r="D201" s="134"/>
      <c r="E201" s="134"/>
      <c r="F201" s="134"/>
      <c r="G201" s="135"/>
      <c r="H201" s="4"/>
    </row>
    <row r="202" spans="1:8" ht="15.6">
      <c r="A202" s="136" t="s">
        <v>98</v>
      </c>
      <c r="B202" s="137"/>
      <c r="C202" s="136" t="s">
        <v>52</v>
      </c>
      <c r="D202" s="137"/>
      <c r="E202" s="37" t="s">
        <v>99</v>
      </c>
      <c r="F202" s="136" t="s">
        <v>100</v>
      </c>
      <c r="G202" s="137"/>
      <c r="H202" s="4"/>
    </row>
    <row r="203" spans="1:8" ht="28.8" customHeight="1">
      <c r="A203" s="121" t="s">
        <v>207</v>
      </c>
      <c r="B203" s="122"/>
      <c r="C203" s="122"/>
      <c r="D203" s="122"/>
      <c r="E203" s="122"/>
      <c r="F203" s="122"/>
      <c r="G203" s="123"/>
      <c r="H203" s="4"/>
    </row>
    <row r="204" spans="1:8" ht="44.25" customHeight="1">
      <c r="A204" s="129" t="s">
        <v>42</v>
      </c>
      <c r="B204" s="97"/>
      <c r="C204" s="97"/>
      <c r="D204" s="97"/>
      <c r="E204" s="97"/>
      <c r="F204" s="97"/>
      <c r="G204" s="97"/>
      <c r="H204" s="4"/>
    </row>
    <row r="205" spans="1:8" ht="53.4" customHeight="1">
      <c r="A205" s="18"/>
      <c r="B205" s="19"/>
      <c r="C205" s="19"/>
      <c r="D205" s="19"/>
      <c r="E205" s="19"/>
      <c r="F205" s="19"/>
      <c r="G205" s="19"/>
      <c r="H205" s="10"/>
    </row>
    <row r="206" spans="1:8" ht="53.4" customHeight="1">
      <c r="A206" s="18"/>
      <c r="B206" s="19"/>
      <c r="C206" s="19"/>
      <c r="D206" s="19"/>
      <c r="E206" s="19"/>
      <c r="F206" s="19"/>
      <c r="G206" s="19"/>
      <c r="H206" s="10"/>
    </row>
    <row r="207" spans="1:8" ht="19.5" customHeight="1">
      <c r="A207" s="92" t="s">
        <v>101</v>
      </c>
      <c r="B207" s="92"/>
      <c r="C207" s="92"/>
      <c r="D207" s="92"/>
      <c r="E207" s="92"/>
      <c r="F207" s="92"/>
      <c r="G207" s="92"/>
      <c r="H207" s="10"/>
    </row>
    <row r="208" spans="1:8" s="20" customFormat="1" ht="78">
      <c r="A208" s="12" t="s">
        <v>159</v>
      </c>
      <c r="B208" s="12" t="s">
        <v>102</v>
      </c>
      <c r="C208" s="13" t="s">
        <v>103</v>
      </c>
      <c r="D208" s="93" t="s">
        <v>104</v>
      </c>
      <c r="E208" s="93"/>
      <c r="F208" s="93"/>
      <c r="G208" s="9" t="s">
        <v>105</v>
      </c>
      <c r="H208" s="43"/>
    </row>
    <row r="209" spans="1:13" s="20" customFormat="1" ht="47.4" customHeight="1">
      <c r="A209" s="87">
        <v>11</v>
      </c>
      <c r="B209" s="86">
        <v>7</v>
      </c>
      <c r="C209" s="86">
        <v>4</v>
      </c>
      <c r="D209" s="126" t="s">
        <v>161</v>
      </c>
      <c r="E209" s="127"/>
      <c r="F209" s="128"/>
      <c r="G209" s="89" t="s">
        <v>160</v>
      </c>
      <c r="H209" s="43"/>
    </row>
    <row r="210" spans="1:13" s="20" customFormat="1" ht="27" customHeight="1">
      <c r="A210" s="87"/>
      <c r="B210" s="87"/>
      <c r="C210" s="87"/>
      <c r="D210" s="126" t="s">
        <v>106</v>
      </c>
      <c r="E210" s="127"/>
      <c r="F210" s="128"/>
      <c r="G210" s="90"/>
      <c r="H210" s="43"/>
    </row>
    <row r="211" spans="1:13" s="20" customFormat="1" ht="39" customHeight="1">
      <c r="A211" s="88"/>
      <c r="B211" s="88"/>
      <c r="C211" s="88"/>
      <c r="D211" s="126" t="s">
        <v>107</v>
      </c>
      <c r="E211" s="127"/>
      <c r="F211" s="128"/>
      <c r="G211" s="91"/>
      <c r="H211" s="43"/>
    </row>
    <row r="212" spans="1:13" s="20" customFormat="1" ht="15.6">
      <c r="A212" s="129" t="s">
        <v>42</v>
      </c>
      <c r="B212" s="97"/>
      <c r="C212" s="97"/>
      <c r="D212" s="97"/>
      <c r="E212" s="97"/>
      <c r="F212" s="97"/>
      <c r="G212" s="97"/>
      <c r="H212" s="43"/>
    </row>
    <row r="213" spans="1:13" s="20" customFormat="1" ht="15.6">
      <c r="A213" s="14"/>
      <c r="B213" s="15"/>
      <c r="C213" s="15"/>
      <c r="D213" s="15"/>
      <c r="E213" s="15"/>
      <c r="F213" s="15"/>
      <c r="G213" s="15"/>
      <c r="H213" s="49"/>
    </row>
    <row r="214" spans="1:13" s="20" customFormat="1" ht="15.6">
      <c r="A214" s="14"/>
      <c r="B214" s="15"/>
      <c r="C214" s="15"/>
      <c r="D214" s="15"/>
      <c r="E214" s="15"/>
      <c r="F214" s="15"/>
      <c r="G214" s="15"/>
      <c r="H214" s="49"/>
    </row>
    <row r="215" spans="1:13" s="20" customFormat="1" ht="15.6">
      <c r="A215" s="50"/>
      <c r="B215" s="15"/>
      <c r="C215" s="15"/>
      <c r="D215" s="15"/>
      <c r="E215" s="15"/>
      <c r="F215" s="15"/>
      <c r="G215" s="51"/>
      <c r="H215" s="43"/>
    </row>
    <row r="216" spans="1:13" s="20" customFormat="1" ht="18">
      <c r="A216" s="160" t="s">
        <v>108</v>
      </c>
      <c r="B216" s="161"/>
      <c r="C216" s="161"/>
      <c r="D216" s="161"/>
      <c r="E216" s="161"/>
      <c r="F216" s="161"/>
      <c r="G216" s="162"/>
      <c r="H216" s="57"/>
    </row>
    <row r="217" spans="1:13" s="20" customFormat="1" ht="17.399999999999999">
      <c r="A217" s="157" t="s">
        <v>109</v>
      </c>
      <c r="B217" s="158"/>
      <c r="C217" s="158"/>
      <c r="D217" s="158"/>
      <c r="E217" s="158"/>
      <c r="F217" s="158"/>
      <c r="G217" s="159"/>
      <c r="H217" s="43"/>
    </row>
    <row r="218" spans="1:13" s="21" customFormat="1" ht="15.6">
      <c r="A218" s="136" t="s">
        <v>110</v>
      </c>
      <c r="B218" s="137"/>
      <c r="C218" s="151" t="s">
        <v>111</v>
      </c>
      <c r="D218" s="152"/>
      <c r="E218" s="136" t="s">
        <v>100</v>
      </c>
      <c r="F218" s="153"/>
      <c r="G218" s="137"/>
      <c r="H218" s="43"/>
      <c r="I218" s="20"/>
      <c r="J218" s="20"/>
      <c r="K218" s="20"/>
      <c r="L218" s="20"/>
      <c r="M218" s="20"/>
    </row>
    <row r="219" spans="1:13" s="21" customFormat="1" ht="58.2" customHeight="1">
      <c r="A219" s="82" t="s">
        <v>198</v>
      </c>
      <c r="B219" s="83"/>
      <c r="C219" s="83"/>
      <c r="D219" s="83"/>
      <c r="E219" s="83"/>
      <c r="F219" s="83"/>
      <c r="G219" s="84"/>
      <c r="H219" s="43"/>
      <c r="I219" s="20"/>
      <c r="J219" s="20"/>
      <c r="K219" s="20"/>
      <c r="L219" s="20"/>
      <c r="M219" s="20"/>
    </row>
    <row r="220" spans="1:13" ht="15.6">
      <c r="A220" s="129" t="s">
        <v>42</v>
      </c>
      <c r="B220" s="97"/>
      <c r="C220" s="97"/>
      <c r="D220" s="97"/>
      <c r="E220" s="97"/>
      <c r="F220" s="97"/>
      <c r="G220" s="97"/>
      <c r="H220" s="4"/>
    </row>
    <row r="221" spans="1:13" ht="15.6">
      <c r="A221" s="14"/>
      <c r="B221" s="15"/>
      <c r="C221" s="15"/>
      <c r="D221" s="15"/>
      <c r="E221" s="15"/>
      <c r="F221" s="15"/>
      <c r="G221" s="15"/>
      <c r="H221" s="4"/>
    </row>
    <row r="222" spans="1:13" ht="17.399999999999999">
      <c r="A222" s="187" t="s">
        <v>112</v>
      </c>
      <c r="B222" s="187"/>
      <c r="C222" s="187"/>
      <c r="D222" s="187"/>
      <c r="E222" s="187"/>
      <c r="F222" s="187"/>
      <c r="G222" s="187"/>
      <c r="H222" s="4"/>
    </row>
    <row r="223" spans="1:13" ht="31.2">
      <c r="A223" s="13" t="s">
        <v>113</v>
      </c>
      <c r="B223" s="13" t="s">
        <v>114</v>
      </c>
      <c r="C223" s="93" t="s">
        <v>115</v>
      </c>
      <c r="D223" s="93"/>
      <c r="E223" s="13" t="s">
        <v>116</v>
      </c>
      <c r="F223" s="93" t="s">
        <v>117</v>
      </c>
      <c r="G223" s="93"/>
      <c r="H223" s="4"/>
    </row>
    <row r="224" spans="1:13" ht="31.95" customHeight="1">
      <c r="A224" s="65" t="s">
        <v>199</v>
      </c>
      <c r="B224" s="85"/>
      <c r="C224" s="85"/>
      <c r="D224" s="85"/>
      <c r="E224" s="85"/>
      <c r="F224" s="85"/>
      <c r="G224" s="66"/>
      <c r="H224" s="4"/>
    </row>
    <row r="225" spans="1:8" ht="15.6">
      <c r="A225" s="129" t="s">
        <v>42</v>
      </c>
      <c r="B225" s="97"/>
      <c r="C225" s="97"/>
      <c r="D225" s="97"/>
      <c r="E225" s="97"/>
      <c r="F225" s="97"/>
      <c r="G225" s="97"/>
      <c r="H225" s="4"/>
    </row>
    <row r="226" spans="1:8" ht="68.400000000000006" customHeight="1">
      <c r="A226" s="22"/>
      <c r="B226" s="22"/>
      <c r="C226" s="22"/>
      <c r="D226" s="22"/>
      <c r="E226" s="4"/>
      <c r="F226" s="4"/>
      <c r="G226" s="4"/>
      <c r="H226" s="4"/>
    </row>
    <row r="227" spans="1:8" ht="41.4" customHeight="1">
      <c r="A227" s="22"/>
      <c r="B227" s="22"/>
      <c r="C227" s="22"/>
      <c r="D227" s="22"/>
      <c r="E227" s="4"/>
      <c r="F227" s="4"/>
      <c r="G227" s="4"/>
      <c r="H227" s="4"/>
    </row>
    <row r="228" spans="1:8" ht="18">
      <c r="A228" s="141" t="s">
        <v>118</v>
      </c>
      <c r="B228" s="165"/>
      <c r="C228" s="165"/>
      <c r="D228" s="165"/>
      <c r="E228" s="165"/>
      <c r="F228" s="165"/>
      <c r="G228" s="165"/>
      <c r="H228" s="4"/>
    </row>
    <row r="229" spans="1:8" ht="17.399999999999999">
      <c r="A229" s="92" t="s">
        <v>119</v>
      </c>
      <c r="B229" s="92"/>
      <c r="C229" s="92"/>
      <c r="D229" s="92"/>
      <c r="E229" s="92"/>
      <c r="F229" s="92"/>
      <c r="G229" s="92"/>
      <c r="H229" s="4"/>
    </row>
    <row r="230" spans="1:8" ht="15.6">
      <c r="A230" s="13" t="s">
        <v>120</v>
      </c>
      <c r="B230" s="13" t="s">
        <v>121</v>
      </c>
      <c r="C230" s="93" t="s">
        <v>52</v>
      </c>
      <c r="D230" s="93"/>
      <c r="E230" s="13" t="s">
        <v>122</v>
      </c>
      <c r="F230" s="93" t="s">
        <v>123</v>
      </c>
      <c r="G230" s="93"/>
      <c r="H230" s="4"/>
    </row>
    <row r="231" spans="1:8" ht="48.75" customHeight="1">
      <c r="A231" s="65" t="s">
        <v>267</v>
      </c>
      <c r="B231" s="85"/>
      <c r="C231" s="85"/>
      <c r="D231" s="85"/>
      <c r="E231" s="85"/>
      <c r="F231" s="85"/>
      <c r="G231" s="66"/>
      <c r="H231" s="4"/>
    </row>
    <row r="232" spans="1:8" ht="15.6">
      <c r="A232" s="129" t="s">
        <v>42</v>
      </c>
      <c r="B232" s="97"/>
      <c r="C232" s="97"/>
      <c r="D232" s="97"/>
      <c r="E232" s="97"/>
      <c r="F232" s="97"/>
      <c r="G232" s="97"/>
      <c r="H232" s="4"/>
    </row>
    <row r="233" spans="1:8" ht="15.6">
      <c r="A233" s="15"/>
      <c r="B233" s="15"/>
      <c r="C233" s="15"/>
      <c r="D233" s="15"/>
      <c r="E233" s="15"/>
      <c r="F233" s="15"/>
      <c r="G233" s="15"/>
      <c r="H233" s="4"/>
    </row>
    <row r="234" spans="1:8" ht="18">
      <c r="A234" s="163" t="s">
        <v>124</v>
      </c>
      <c r="B234" s="163"/>
      <c r="C234" s="163"/>
      <c r="D234" s="163"/>
      <c r="E234" s="163"/>
      <c r="F234" s="163"/>
      <c r="G234" s="163"/>
      <c r="H234" s="4"/>
    </row>
    <row r="235" spans="1:8" ht="17.399999999999999">
      <c r="A235" s="164" t="s">
        <v>125</v>
      </c>
      <c r="B235" s="164"/>
      <c r="C235" s="164"/>
      <c r="D235" s="164"/>
      <c r="E235" s="164"/>
      <c r="F235" s="164"/>
      <c r="G235" s="164"/>
      <c r="H235" s="4"/>
    </row>
    <row r="236" spans="1:8" ht="41.25" customHeight="1">
      <c r="A236" s="100" t="s">
        <v>126</v>
      </c>
      <c r="B236" s="100"/>
      <c r="C236" s="100"/>
      <c r="D236" s="100"/>
      <c r="E236" s="100"/>
      <c r="F236" s="100"/>
      <c r="G236" s="100"/>
      <c r="H236" s="4"/>
    </row>
    <row r="237" spans="1:8" ht="15.6">
      <c r="A237" s="16" t="s">
        <v>127</v>
      </c>
      <c r="B237" s="17" t="s">
        <v>99</v>
      </c>
      <c r="C237" s="100" t="s">
        <v>52</v>
      </c>
      <c r="D237" s="100"/>
      <c r="E237" s="100"/>
      <c r="F237" s="93" t="s">
        <v>128</v>
      </c>
      <c r="G237" s="93"/>
      <c r="H237" s="4"/>
    </row>
    <row r="238" spans="1:8" s="7" customFormat="1" ht="36.6" customHeight="1">
      <c r="A238" s="52" t="s">
        <v>163</v>
      </c>
      <c r="B238" s="53">
        <v>45320</v>
      </c>
      <c r="C238" s="126" t="s">
        <v>164</v>
      </c>
      <c r="D238" s="127"/>
      <c r="E238" s="128"/>
      <c r="F238" s="112" t="s">
        <v>268</v>
      </c>
      <c r="G238" s="114"/>
      <c r="H238" s="6"/>
    </row>
    <row r="239" spans="1:8" s="7" customFormat="1" ht="36.6" customHeight="1">
      <c r="A239" s="54" t="s">
        <v>165</v>
      </c>
      <c r="B239" s="53">
        <v>45372</v>
      </c>
      <c r="C239" s="126" t="s">
        <v>166</v>
      </c>
      <c r="D239" s="127"/>
      <c r="E239" s="128"/>
      <c r="F239" s="118"/>
      <c r="G239" s="120"/>
      <c r="H239" s="6"/>
    </row>
    <row r="240" spans="1:8" ht="15.6">
      <c r="A240" s="129" t="s">
        <v>42</v>
      </c>
      <c r="B240" s="97"/>
      <c r="C240" s="97"/>
      <c r="D240" s="97"/>
      <c r="E240" s="97"/>
      <c r="F240" s="97"/>
      <c r="G240" s="97"/>
      <c r="H240" s="4"/>
    </row>
    <row r="241" spans="1:9" ht="15.6">
      <c r="A241" s="4"/>
      <c r="B241" s="4"/>
      <c r="C241" s="4"/>
      <c r="D241" s="4"/>
      <c r="E241" s="4"/>
      <c r="F241" s="4"/>
      <c r="G241" s="4"/>
      <c r="H241" s="4"/>
    </row>
    <row r="242" spans="1:9" ht="39" customHeight="1">
      <c r="A242" s="100" t="s">
        <v>129</v>
      </c>
      <c r="B242" s="100"/>
      <c r="C242" s="100"/>
      <c r="D242" s="100"/>
      <c r="E242" s="100"/>
      <c r="F242" s="100"/>
      <c r="G242" s="100"/>
      <c r="H242" s="4"/>
    </row>
    <row r="243" spans="1:9" ht="15.6">
      <c r="A243" s="16" t="s">
        <v>127</v>
      </c>
      <c r="B243" s="17" t="s">
        <v>99</v>
      </c>
      <c r="C243" s="100" t="s">
        <v>52</v>
      </c>
      <c r="D243" s="100"/>
      <c r="E243" s="100"/>
      <c r="F243" s="93" t="s">
        <v>128</v>
      </c>
      <c r="G243" s="93"/>
      <c r="H243" s="4"/>
    </row>
    <row r="244" spans="1:9" ht="39.6" customHeight="1">
      <c r="A244" s="65" t="s">
        <v>207</v>
      </c>
      <c r="B244" s="85"/>
      <c r="C244" s="85"/>
      <c r="D244" s="85"/>
      <c r="E244" s="85"/>
      <c r="F244" s="85"/>
      <c r="G244" s="66"/>
      <c r="H244" s="4"/>
    </row>
    <row r="245" spans="1:9" ht="15.6">
      <c r="A245" s="129" t="s">
        <v>42</v>
      </c>
      <c r="B245" s="97"/>
      <c r="C245" s="97"/>
      <c r="D245" s="97"/>
      <c r="E245" s="97"/>
      <c r="F245" s="97"/>
      <c r="G245" s="97"/>
      <c r="H245" s="4"/>
    </row>
    <row r="246" spans="1:9" ht="15.6">
      <c r="A246" s="4"/>
      <c r="B246" s="4"/>
      <c r="C246" s="4"/>
      <c r="D246" s="4"/>
      <c r="E246" s="4"/>
      <c r="F246" s="4"/>
      <c r="G246" s="4"/>
      <c r="H246" s="4"/>
    </row>
    <row r="247" spans="1:9" ht="37.5" customHeight="1">
      <c r="A247" s="100" t="s">
        <v>130</v>
      </c>
      <c r="B247" s="100"/>
      <c r="C247" s="100"/>
      <c r="D247" s="100"/>
      <c r="E247" s="100"/>
      <c r="F247" s="100"/>
      <c r="G247" s="100"/>
      <c r="H247" s="4"/>
    </row>
    <row r="248" spans="1:9" ht="15.6">
      <c r="A248" s="16" t="s">
        <v>127</v>
      </c>
      <c r="B248" s="17" t="s">
        <v>99</v>
      </c>
      <c r="C248" s="100" t="s">
        <v>52</v>
      </c>
      <c r="D248" s="100"/>
      <c r="E248" s="100"/>
      <c r="F248" s="93" t="s">
        <v>128</v>
      </c>
      <c r="G248" s="93"/>
      <c r="H248" s="4"/>
    </row>
    <row r="249" spans="1:9" ht="15.6">
      <c r="A249" s="166" t="s">
        <v>207</v>
      </c>
      <c r="B249" s="167"/>
      <c r="C249" s="167"/>
      <c r="D249" s="167"/>
      <c r="E249" s="167"/>
      <c r="F249" s="167"/>
      <c r="G249" s="168"/>
      <c r="H249" s="47"/>
      <c r="I249" s="48"/>
    </row>
    <row r="250" spans="1:9" ht="15.6">
      <c r="A250" s="169"/>
      <c r="B250" s="170"/>
      <c r="C250" s="170"/>
      <c r="D250" s="170"/>
      <c r="E250" s="170"/>
      <c r="F250" s="170"/>
      <c r="G250" s="171"/>
      <c r="H250" s="4"/>
    </row>
    <row r="251" spans="1:9" ht="15.6">
      <c r="A251" s="129" t="s">
        <v>42</v>
      </c>
      <c r="B251" s="97"/>
      <c r="C251" s="97"/>
      <c r="D251" s="97"/>
      <c r="E251" s="97"/>
      <c r="F251" s="97"/>
      <c r="G251" s="97"/>
      <c r="H251" s="4"/>
    </row>
    <row r="252" spans="1:9" ht="15.6">
      <c r="A252" s="4"/>
      <c r="B252" s="4"/>
      <c r="C252" s="4"/>
      <c r="D252" s="4"/>
      <c r="E252" s="4"/>
      <c r="F252" s="4"/>
      <c r="G252" s="4"/>
      <c r="H252" s="4"/>
    </row>
    <row r="253" spans="1:9" ht="39" customHeight="1">
      <c r="A253" s="4"/>
      <c r="B253" s="4"/>
      <c r="C253" s="4"/>
      <c r="D253" s="4"/>
      <c r="E253" s="4"/>
      <c r="F253" s="4"/>
      <c r="G253" s="4"/>
      <c r="H253" s="4"/>
    </row>
    <row r="254" spans="1:9" ht="42" customHeight="1">
      <c r="A254" s="100" t="s">
        <v>131</v>
      </c>
      <c r="B254" s="100"/>
      <c r="C254" s="100"/>
      <c r="D254" s="100"/>
      <c r="E254" s="100"/>
      <c r="F254" s="100"/>
      <c r="G254" s="100"/>
      <c r="H254" s="4"/>
    </row>
    <row r="255" spans="1:9" ht="15" customHeight="1">
      <c r="A255" s="16" t="s">
        <v>127</v>
      </c>
      <c r="B255" s="17" t="s">
        <v>99</v>
      </c>
      <c r="C255" s="100" t="s">
        <v>52</v>
      </c>
      <c r="D255" s="100"/>
      <c r="E255" s="100"/>
      <c r="F255" s="93" t="s">
        <v>128</v>
      </c>
      <c r="G255" s="93"/>
      <c r="H255" s="4"/>
    </row>
    <row r="256" spans="1:9" ht="37.799999999999997" customHeight="1">
      <c r="A256" s="213" t="s">
        <v>167</v>
      </c>
      <c r="B256" s="214">
        <v>45306</v>
      </c>
      <c r="C256" s="215" t="s">
        <v>168</v>
      </c>
      <c r="D256" s="216"/>
      <c r="E256" s="217"/>
      <c r="F256" s="212" t="s">
        <v>268</v>
      </c>
      <c r="G256" s="168"/>
      <c r="H256" s="4"/>
    </row>
    <row r="257" spans="1:8" ht="25.2" customHeight="1">
      <c r="A257" s="213" t="s">
        <v>169</v>
      </c>
      <c r="B257" s="214">
        <v>45321</v>
      </c>
      <c r="C257" s="215" t="s">
        <v>170</v>
      </c>
      <c r="D257" s="216"/>
      <c r="E257" s="217"/>
      <c r="F257" s="172"/>
      <c r="G257" s="173"/>
      <c r="H257" s="4"/>
    </row>
    <row r="258" spans="1:8" ht="31.8" customHeight="1">
      <c r="A258" s="213" t="s">
        <v>171</v>
      </c>
      <c r="B258" s="214">
        <v>45349</v>
      </c>
      <c r="C258" s="215" t="s">
        <v>172</v>
      </c>
      <c r="D258" s="216"/>
      <c r="E258" s="217"/>
      <c r="F258" s="172"/>
      <c r="G258" s="173"/>
      <c r="H258" s="4"/>
    </row>
    <row r="259" spans="1:8" ht="39.75" customHeight="1">
      <c r="A259" s="213" t="s">
        <v>173</v>
      </c>
      <c r="B259" s="214">
        <v>45349</v>
      </c>
      <c r="C259" s="215" t="s">
        <v>174</v>
      </c>
      <c r="D259" s="216"/>
      <c r="E259" s="217"/>
      <c r="F259" s="172"/>
      <c r="G259" s="173"/>
      <c r="H259" s="4"/>
    </row>
    <row r="260" spans="1:8" ht="28.8" customHeight="1">
      <c r="A260" s="213" t="s">
        <v>175</v>
      </c>
      <c r="B260" s="214">
        <v>45349</v>
      </c>
      <c r="C260" s="215" t="s">
        <v>176</v>
      </c>
      <c r="D260" s="216"/>
      <c r="E260" s="217"/>
      <c r="F260" s="172"/>
      <c r="G260" s="173"/>
      <c r="H260" s="4"/>
    </row>
    <row r="261" spans="1:8" ht="38.4" customHeight="1">
      <c r="A261" s="213" t="s">
        <v>177</v>
      </c>
      <c r="B261" s="214">
        <v>45349</v>
      </c>
      <c r="C261" s="215" t="s">
        <v>178</v>
      </c>
      <c r="D261" s="216"/>
      <c r="E261" s="217"/>
      <c r="F261" s="172"/>
      <c r="G261" s="173"/>
      <c r="H261" s="4"/>
    </row>
    <row r="262" spans="1:8" ht="15.6">
      <c r="A262" s="129" t="s">
        <v>42</v>
      </c>
      <c r="B262" s="97"/>
      <c r="C262" s="97"/>
      <c r="D262" s="97"/>
      <c r="E262" s="97"/>
      <c r="F262" s="97"/>
      <c r="G262" s="97"/>
      <c r="H262" s="4"/>
    </row>
    <row r="263" spans="1:8" ht="15.6">
      <c r="A263" s="4"/>
      <c r="B263" s="4"/>
      <c r="C263" s="4"/>
      <c r="D263" s="4"/>
      <c r="E263" s="4"/>
      <c r="F263" s="4"/>
      <c r="G263" s="4"/>
      <c r="H263" s="4"/>
    </row>
    <row r="264" spans="1:8" ht="15.6">
      <c r="A264" s="100" t="s">
        <v>132</v>
      </c>
      <c r="B264" s="100"/>
      <c r="C264" s="100"/>
      <c r="D264" s="100"/>
      <c r="E264" s="100"/>
      <c r="F264" s="100"/>
      <c r="G264" s="100"/>
      <c r="H264" s="4"/>
    </row>
    <row r="265" spans="1:8" ht="38.25" customHeight="1">
      <c r="A265" s="9" t="s">
        <v>6</v>
      </c>
      <c r="B265" s="17" t="s">
        <v>99</v>
      </c>
      <c r="C265" s="100" t="s">
        <v>133</v>
      </c>
      <c r="D265" s="100"/>
      <c r="E265" s="100"/>
      <c r="F265" s="93" t="s">
        <v>134</v>
      </c>
      <c r="G265" s="93"/>
      <c r="H265" s="4"/>
    </row>
    <row r="266" spans="1:8" ht="33" customHeight="1">
      <c r="A266" s="76" t="s">
        <v>207</v>
      </c>
      <c r="B266" s="77"/>
      <c r="C266" s="77"/>
      <c r="D266" s="77"/>
      <c r="E266" s="77"/>
      <c r="F266" s="77"/>
      <c r="G266" s="78"/>
      <c r="H266" s="4"/>
    </row>
    <row r="267" spans="1:8" ht="15.6">
      <c r="A267" s="129" t="s">
        <v>42</v>
      </c>
      <c r="B267" s="97"/>
      <c r="C267" s="97"/>
      <c r="D267" s="97"/>
      <c r="E267" s="97"/>
      <c r="F267" s="97"/>
      <c r="G267" s="97"/>
      <c r="H267" s="178"/>
    </row>
    <row r="268" spans="1:8" ht="15.6">
      <c r="A268" s="14"/>
      <c r="B268" s="15"/>
      <c r="C268" s="15"/>
      <c r="D268" s="15"/>
      <c r="E268" s="15"/>
      <c r="F268" s="15"/>
      <c r="G268" s="15"/>
      <c r="H268" s="178"/>
    </row>
    <row r="269" spans="1:8" ht="15.6">
      <c r="A269" s="4"/>
      <c r="B269" s="4"/>
      <c r="C269" s="4"/>
      <c r="D269" s="4"/>
      <c r="E269" s="4"/>
      <c r="F269" s="4"/>
      <c r="G269" s="4"/>
      <c r="H269" s="178"/>
    </row>
    <row r="270" spans="1:8" ht="38.25" customHeight="1">
      <c r="A270" s="164" t="s">
        <v>135</v>
      </c>
      <c r="B270" s="164"/>
      <c r="C270" s="164"/>
      <c r="D270" s="164"/>
      <c r="E270" s="164"/>
      <c r="F270" s="164"/>
      <c r="G270" s="164"/>
      <c r="H270" s="178"/>
    </row>
    <row r="271" spans="1:8" ht="15.6">
      <c r="A271" s="100" t="s">
        <v>136</v>
      </c>
      <c r="B271" s="100"/>
      <c r="C271" s="100"/>
      <c r="D271" s="100" t="s">
        <v>137</v>
      </c>
      <c r="E271" s="100"/>
      <c r="F271" s="100"/>
      <c r="G271" s="100"/>
      <c r="H271" s="4"/>
    </row>
    <row r="272" spans="1:8" ht="15.6">
      <c r="A272" s="129">
        <v>2018</v>
      </c>
      <c r="B272" s="129"/>
      <c r="C272" s="129"/>
      <c r="D272" s="76" t="s">
        <v>138</v>
      </c>
      <c r="E272" s="77"/>
      <c r="F272" s="77"/>
      <c r="G272" s="78"/>
      <c r="H272" s="4"/>
    </row>
    <row r="273" spans="1:8" ht="15.6">
      <c r="A273" s="129">
        <v>2019</v>
      </c>
      <c r="B273" s="129"/>
      <c r="C273" s="129"/>
      <c r="D273" s="76" t="s">
        <v>138</v>
      </c>
      <c r="E273" s="77"/>
      <c r="F273" s="77"/>
      <c r="G273" s="78"/>
      <c r="H273" s="4"/>
    </row>
    <row r="274" spans="1:8" ht="15.6">
      <c r="A274" s="129">
        <v>2020</v>
      </c>
      <c r="B274" s="129"/>
      <c r="C274" s="129"/>
      <c r="D274" s="76">
        <v>1.74</v>
      </c>
      <c r="E274" s="77"/>
      <c r="F274" s="77"/>
      <c r="G274" s="78"/>
      <c r="H274" s="4"/>
    </row>
    <row r="275" spans="1:8" ht="15.6">
      <c r="A275" s="129">
        <v>2021</v>
      </c>
      <c r="B275" s="129"/>
      <c r="C275" s="129"/>
      <c r="D275" s="76">
        <v>1.85</v>
      </c>
      <c r="E275" s="77"/>
      <c r="F275" s="77"/>
      <c r="G275" s="78"/>
      <c r="H275" s="4"/>
    </row>
    <row r="276" spans="1:8" ht="15.6">
      <c r="A276" s="129">
        <v>2022</v>
      </c>
      <c r="B276" s="129"/>
      <c r="C276" s="129"/>
      <c r="D276" s="76">
        <v>2.0699999999999998</v>
      </c>
      <c r="E276" s="77"/>
      <c r="F276" s="77"/>
      <c r="G276" s="78"/>
      <c r="H276" s="4"/>
    </row>
    <row r="277" spans="1:8" ht="15.6">
      <c r="A277" s="129">
        <v>2023</v>
      </c>
      <c r="B277" s="129"/>
      <c r="C277" s="129"/>
      <c r="D277" s="129" t="s">
        <v>156</v>
      </c>
      <c r="E277" s="129"/>
      <c r="F277" s="129"/>
      <c r="G277" s="129"/>
      <c r="H277" s="4"/>
    </row>
    <row r="278" spans="1:8" ht="75" customHeight="1">
      <c r="A278" s="4"/>
      <c r="B278" s="4"/>
      <c r="C278" s="4"/>
      <c r="D278" s="4"/>
      <c r="E278" s="4"/>
      <c r="F278" s="4"/>
      <c r="G278" s="4"/>
      <c r="H278" s="4"/>
    </row>
    <row r="279" spans="1:8" ht="18">
      <c r="A279" s="163" t="s">
        <v>139</v>
      </c>
      <c r="B279" s="163"/>
      <c r="C279" s="163"/>
      <c r="D279" s="163"/>
      <c r="E279" s="163"/>
      <c r="F279" s="163"/>
      <c r="G279" s="163"/>
      <c r="H279" s="4"/>
    </row>
    <row r="280" spans="1:8" ht="15.75" customHeight="1">
      <c r="A280" s="70" t="s">
        <v>179</v>
      </c>
      <c r="B280" s="79"/>
      <c r="C280" s="79"/>
      <c r="D280" s="79"/>
      <c r="E280" s="79"/>
      <c r="F280" s="79"/>
      <c r="G280" s="71"/>
      <c r="H280" s="46"/>
    </row>
    <row r="281" spans="1:8" ht="15.6">
      <c r="A281" s="72"/>
      <c r="B281" s="80"/>
      <c r="C281" s="80"/>
      <c r="D281" s="80"/>
      <c r="E281" s="80"/>
      <c r="F281" s="80"/>
      <c r="G281" s="73"/>
      <c r="H281" s="4"/>
    </row>
    <row r="282" spans="1:8" ht="15.6">
      <c r="A282" s="72"/>
      <c r="B282" s="80"/>
      <c r="C282" s="80"/>
      <c r="D282" s="80"/>
      <c r="E282" s="80"/>
      <c r="F282" s="80"/>
      <c r="G282" s="73"/>
      <c r="H282" s="4"/>
    </row>
    <row r="283" spans="1:8" ht="15" customHeight="1">
      <c r="A283" s="72"/>
      <c r="B283" s="80"/>
      <c r="C283" s="80"/>
      <c r="D283" s="80"/>
      <c r="E283" s="80"/>
      <c r="F283" s="80"/>
      <c r="G283" s="73"/>
    </row>
    <row r="284" spans="1:8" ht="15" customHeight="1">
      <c r="A284" s="72"/>
      <c r="B284" s="80"/>
      <c r="C284" s="80"/>
      <c r="D284" s="80"/>
      <c r="E284" s="80"/>
      <c r="F284" s="80"/>
      <c r="G284" s="73"/>
    </row>
    <row r="285" spans="1:8" ht="15" customHeight="1">
      <c r="A285" s="72"/>
      <c r="B285" s="80"/>
      <c r="C285" s="80"/>
      <c r="D285" s="80"/>
      <c r="E285" s="80"/>
      <c r="F285" s="80"/>
      <c r="G285" s="73"/>
    </row>
    <row r="286" spans="1:8" ht="15" customHeight="1">
      <c r="A286" s="74"/>
      <c r="B286" s="81"/>
      <c r="C286" s="81"/>
      <c r="D286" s="81"/>
      <c r="E286" s="81"/>
      <c r="F286" s="81"/>
      <c r="G286" s="75"/>
    </row>
  </sheetData>
  <mergeCells count="216">
    <mergeCell ref="G165:G182"/>
    <mergeCell ref="D47:D51"/>
    <mergeCell ref="E47:F51"/>
    <mergeCell ref="B50:C51"/>
    <mergeCell ref="A123:B123"/>
    <mergeCell ref="A164:B164"/>
    <mergeCell ref="G95:G119"/>
    <mergeCell ref="G124:G159"/>
    <mergeCell ref="A277:C277"/>
    <mergeCell ref="D277:G277"/>
    <mergeCell ref="H81:H82"/>
    <mergeCell ref="H94:H183"/>
    <mergeCell ref="H197:H198"/>
    <mergeCell ref="H267:H270"/>
    <mergeCell ref="A9:B9"/>
    <mergeCell ref="D24:E24"/>
    <mergeCell ref="C10:G10"/>
    <mergeCell ref="A222:G222"/>
    <mergeCell ref="C223:D223"/>
    <mergeCell ref="F223:G223"/>
    <mergeCell ref="C189:D189"/>
    <mergeCell ref="C190:D190"/>
    <mergeCell ref="C191:D191"/>
    <mergeCell ref="A262:G262"/>
    <mergeCell ref="D274:G274"/>
    <mergeCell ref="D276:G276"/>
    <mergeCell ref="A270:G270"/>
    <mergeCell ref="A271:C271"/>
    <mergeCell ref="C265:E265"/>
    <mergeCell ref="F255:G255"/>
    <mergeCell ref="F265:G265"/>
    <mergeCell ref="A47:A51"/>
    <mergeCell ref="A279:G279"/>
    <mergeCell ref="A31:D31"/>
    <mergeCell ref="A33:D33"/>
    <mergeCell ref="A34:D34"/>
    <mergeCell ref="A35:D35"/>
    <mergeCell ref="E31:G31"/>
    <mergeCell ref="E33:G33"/>
    <mergeCell ref="E34:G34"/>
    <mergeCell ref="E35:G35"/>
    <mergeCell ref="A91:G91"/>
    <mergeCell ref="A183:G183"/>
    <mergeCell ref="A93:G93"/>
    <mergeCell ref="A272:C272"/>
    <mergeCell ref="A274:C274"/>
    <mergeCell ref="A276:C276"/>
    <mergeCell ref="D272:G272"/>
    <mergeCell ref="A63:G63"/>
    <mergeCell ref="A70:G70"/>
    <mergeCell ref="A78:G78"/>
    <mergeCell ref="A240:G240"/>
    <mergeCell ref="A245:G245"/>
    <mergeCell ref="A251:G251"/>
    <mergeCell ref="A275:C275"/>
    <mergeCell ref="D275:G275"/>
    <mergeCell ref="D271:G271"/>
    <mergeCell ref="A273:C273"/>
    <mergeCell ref="D273:G273"/>
    <mergeCell ref="A242:G242"/>
    <mergeCell ref="C243:E243"/>
    <mergeCell ref="F243:G243"/>
    <mergeCell ref="C238:E238"/>
    <mergeCell ref="A247:G247"/>
    <mergeCell ref="C248:E248"/>
    <mergeCell ref="F248:G248"/>
    <mergeCell ref="A254:G254"/>
    <mergeCell ref="C255:E255"/>
    <mergeCell ref="A264:G264"/>
    <mergeCell ref="A249:G250"/>
    <mergeCell ref="C239:E239"/>
    <mergeCell ref="F238:G239"/>
    <mergeCell ref="A244:G244"/>
    <mergeCell ref="C256:E256"/>
    <mergeCell ref="C257:E257"/>
    <mergeCell ref="C258:E258"/>
    <mergeCell ref="C259:E259"/>
    <mergeCell ref="C260:E260"/>
    <mergeCell ref="C261:E261"/>
    <mergeCell ref="F256:G261"/>
    <mergeCell ref="A187:G187"/>
    <mergeCell ref="A188:G188"/>
    <mergeCell ref="D209:F209"/>
    <mergeCell ref="A220:G220"/>
    <mergeCell ref="A217:G217"/>
    <mergeCell ref="A212:G212"/>
    <mergeCell ref="A216:G216"/>
    <mergeCell ref="A267:G267"/>
    <mergeCell ref="A232:G232"/>
    <mergeCell ref="A234:G234"/>
    <mergeCell ref="A235:G235"/>
    <mergeCell ref="A236:G236"/>
    <mergeCell ref="C237:E237"/>
    <mergeCell ref="F237:G237"/>
    <mergeCell ref="A225:G225"/>
    <mergeCell ref="A229:G229"/>
    <mergeCell ref="C230:D230"/>
    <mergeCell ref="F230:G230"/>
    <mergeCell ref="A231:G231"/>
    <mergeCell ref="A228:G228"/>
    <mergeCell ref="A218:B218"/>
    <mergeCell ref="C218:D218"/>
    <mergeCell ref="E218:G218"/>
    <mergeCell ref="A207:G207"/>
    <mergeCell ref="D208:F208"/>
    <mergeCell ref="D210:F210"/>
    <mergeCell ref="E194:F194"/>
    <mergeCell ref="E195:F195"/>
    <mergeCell ref="E196:F196"/>
    <mergeCell ref="E197:F197"/>
    <mergeCell ref="E198:F198"/>
    <mergeCell ref="A6:G7"/>
    <mergeCell ref="A8:G8"/>
    <mergeCell ref="A11:G11"/>
    <mergeCell ref="A19:G19"/>
    <mergeCell ref="A20:G20"/>
    <mergeCell ref="F23:G23"/>
    <mergeCell ref="F24:G24"/>
    <mergeCell ref="F25:G25"/>
    <mergeCell ref="F27:G27"/>
    <mergeCell ref="D23:E23"/>
    <mergeCell ref="D25:E25"/>
    <mergeCell ref="D26:E26"/>
    <mergeCell ref="D27:E27"/>
    <mergeCell ref="B26:C26"/>
    <mergeCell ref="B27:C27"/>
    <mergeCell ref="A12:G17"/>
    <mergeCell ref="B21:C21"/>
    <mergeCell ref="D21:E21"/>
    <mergeCell ref="F21:G21"/>
    <mergeCell ref="B22:C22"/>
    <mergeCell ref="D22:E22"/>
    <mergeCell ref="F22:G22"/>
    <mergeCell ref="B23:C23"/>
    <mergeCell ref="B24:C24"/>
    <mergeCell ref="B25:C25"/>
    <mergeCell ref="F28:G28"/>
    <mergeCell ref="F29:G29"/>
    <mergeCell ref="F30:G30"/>
    <mergeCell ref="F26:G26"/>
    <mergeCell ref="D28:E28"/>
    <mergeCell ref="D29:E29"/>
    <mergeCell ref="D30:E30"/>
    <mergeCell ref="B28:C28"/>
    <mergeCell ref="B29:C29"/>
    <mergeCell ref="B30:C30"/>
    <mergeCell ref="A209:A211"/>
    <mergeCell ref="D211:F211"/>
    <mergeCell ref="A204:G204"/>
    <mergeCell ref="E189:F189"/>
    <mergeCell ref="E190:F190"/>
    <mergeCell ref="E191:F191"/>
    <mergeCell ref="E192:F192"/>
    <mergeCell ref="E193:F193"/>
    <mergeCell ref="A201:G201"/>
    <mergeCell ref="A202:B202"/>
    <mergeCell ref="C202:D202"/>
    <mergeCell ref="F202:G202"/>
    <mergeCell ref="C194:D194"/>
    <mergeCell ref="C195:D195"/>
    <mergeCell ref="C196:D196"/>
    <mergeCell ref="A52:G52"/>
    <mergeCell ref="A57:G57"/>
    <mergeCell ref="A58:G58"/>
    <mergeCell ref="B62:D62"/>
    <mergeCell ref="E74:F74"/>
    <mergeCell ref="C75:D75"/>
    <mergeCell ref="E75:F75"/>
    <mergeCell ref="E60:G62"/>
    <mergeCell ref="A203:G203"/>
    <mergeCell ref="C197:D197"/>
    <mergeCell ref="C198:D198"/>
    <mergeCell ref="C192:D192"/>
    <mergeCell ref="C193:D193"/>
    <mergeCell ref="B66:D66"/>
    <mergeCell ref="E66:G66"/>
    <mergeCell ref="B67:D67"/>
    <mergeCell ref="B68:D68"/>
    <mergeCell ref="B69:D69"/>
    <mergeCell ref="E67:G69"/>
    <mergeCell ref="A80:G80"/>
    <mergeCell ref="A86:G86"/>
    <mergeCell ref="A82:G82"/>
    <mergeCell ref="A65:G65"/>
    <mergeCell ref="B59:D59"/>
    <mergeCell ref="E59:G59"/>
    <mergeCell ref="B60:D60"/>
    <mergeCell ref="B61:D61"/>
    <mergeCell ref="G75:G77"/>
    <mergeCell ref="E76:F76"/>
    <mergeCell ref="E77:F77"/>
    <mergeCell ref="C76:D76"/>
    <mergeCell ref="C77:D77"/>
    <mergeCell ref="A73:G73"/>
    <mergeCell ref="C74:D74"/>
    <mergeCell ref="A88:G90"/>
    <mergeCell ref="A94:B94"/>
    <mergeCell ref="A266:G266"/>
    <mergeCell ref="A280:G286"/>
    <mergeCell ref="A219:G219"/>
    <mergeCell ref="A224:G224"/>
    <mergeCell ref="B209:B211"/>
    <mergeCell ref="C209:C211"/>
    <mergeCell ref="G209:G211"/>
    <mergeCell ref="A32:D32"/>
    <mergeCell ref="E32:G32"/>
    <mergeCell ref="B47:C47"/>
    <mergeCell ref="B48:C48"/>
    <mergeCell ref="B49:C49"/>
    <mergeCell ref="A45:G45"/>
    <mergeCell ref="B46:C46"/>
    <mergeCell ref="A41:G41"/>
    <mergeCell ref="A42:G42"/>
    <mergeCell ref="A43:G43"/>
    <mergeCell ref="A44:G44"/>
    <mergeCell ref="E46:F46"/>
  </mergeCells>
  <phoneticPr fontId="2" type="noConversion"/>
  <hyperlinks>
    <hyperlink ref="G190" r:id="rId1" xr:uid="{00000000-0004-0000-0000-000000000000}"/>
    <hyperlink ref="G193" r:id="rId2" xr:uid="{00000000-0004-0000-0000-000001000000}"/>
    <hyperlink ref="G197" r:id="rId3" xr:uid="{00000000-0004-0000-0000-000002000000}"/>
    <hyperlink ref="G198" r:id="rId4" xr:uid="{00000000-0004-0000-0000-000003000000}"/>
    <hyperlink ref="A20" r:id="rId5" xr:uid="{00000000-0004-0000-0000-000005000000}"/>
    <hyperlink ref="A43" r:id="rId6" xr:uid="{00000000-0004-0000-0000-000006000000}"/>
    <hyperlink ref="A45" r:id="rId7" xr:uid="{00000000-0004-0000-0000-000007000000}"/>
    <hyperlink ref="G209" r:id="rId8" xr:uid="{00000000-0004-0000-0000-000008000000}"/>
    <hyperlink ref="E67" r:id="rId9" xr:uid="{00000000-0004-0000-0000-000009000000}"/>
    <hyperlink ref="E60" r:id="rId10" xr:uid="{00000000-0004-0000-0000-00000A000000}"/>
    <hyperlink ref="G192" r:id="rId11" xr:uid="{00000000-0004-0000-0000-00000B000000}"/>
    <hyperlink ref="G75" r:id="rId12" location="!/estadistica" xr:uid="{00000000-0004-0000-0000-00000C000000}"/>
    <hyperlink ref="G47" r:id="rId13" xr:uid="{74872CB3-1651-45B8-8976-B628BDAD69EA}"/>
    <hyperlink ref="G48" r:id="rId14" xr:uid="{9BFEBBCB-348B-4830-86DC-1962F67A3E1A}"/>
    <hyperlink ref="G49" r:id="rId15" xr:uid="{5AD44925-5DA9-4780-B82B-2E48D3659DE6}"/>
    <hyperlink ref="G50" r:id="rId16" xr:uid="{E0F39DA6-DD57-4460-94FE-4080798BA7CF}"/>
    <hyperlink ref="G95" r:id="rId17" xr:uid="{81190F85-BF31-49BD-A3B1-ADD84E23510B}"/>
    <hyperlink ref="G124" r:id="rId18" xr:uid="{C4927C63-A38E-4B29-8F91-09D821832D41}"/>
    <hyperlink ref="G165" r:id="rId19" xr:uid="{ADDC21CF-5E1E-42D6-B198-655673C86799}"/>
    <hyperlink ref="F256" r:id="rId20" xr:uid="{E0D70035-A1E9-4AB9-8DE3-E91FD762DCEA}"/>
    <hyperlink ref="F238" r:id="rId21" xr:uid="{72DEBB94-EDC1-4A65-8750-9672BE6B8BD7}"/>
  </hyperlinks>
  <pageMargins left="0.23622047244094491" right="0.23622047244094491" top="0.74803149606299213" bottom="0.74803149606299213" header="0.31496062992125984" footer="0.31496062992125984"/>
  <pageSetup paperSize="190" scale="75" orientation="landscape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RCC_23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SENAC</dc:creator>
  <cp:keywords/>
  <dc:description/>
  <cp:lastModifiedBy>Patricia Martinez</cp:lastModifiedBy>
  <cp:revision/>
  <cp:lastPrinted>2024-04-17T14:19:04Z</cp:lastPrinted>
  <dcterms:created xsi:type="dcterms:W3CDTF">2020-06-23T19:35:00Z</dcterms:created>
  <dcterms:modified xsi:type="dcterms:W3CDTF">2024-04-17T14:51:10Z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